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363" firstSheet="3" activeTab="7"/>
  </bookViews>
  <sheets>
    <sheet name="Исходные данные" sheetId="1" r:id="rId1"/>
    <sheet name="Тур 1" sheetId="2" r:id="rId2"/>
    <sheet name="Тур 2" sheetId="3" r:id="rId3"/>
    <sheet name="Тур 3" sheetId="4" r:id="rId4"/>
    <sheet name="Тур 4" sheetId="5" r:id="rId5"/>
    <sheet name="Тур 5" sheetId="6" r:id="rId6"/>
    <sheet name="Тур 6" sheetId="7" r:id="rId7"/>
    <sheet name="Итоги" sheetId="8" r:id="rId8"/>
  </sheets>
  <definedNames/>
  <calcPr fullCalcOnLoad="1"/>
</workbook>
</file>

<file path=xl/sharedStrings.xml><?xml version="1.0" encoding="utf-8"?>
<sst xmlns="http://schemas.openxmlformats.org/spreadsheetml/2006/main" count="604" uniqueCount="145">
  <si>
    <t>Название турнира</t>
  </si>
  <si>
    <t>Список команд</t>
  </si>
  <si>
    <t>Количество туров</t>
  </si>
  <si>
    <t>№</t>
  </si>
  <si>
    <t>Название команды</t>
  </si>
  <si>
    <t>Город</t>
  </si>
  <si>
    <t>Спецзачет</t>
  </si>
  <si>
    <t>Количество вопросов в туре</t>
  </si>
  <si>
    <t>Ксеп</t>
  </si>
  <si>
    <t>Количество команд (авто)</t>
  </si>
  <si>
    <t>Афина</t>
  </si>
  <si>
    <t>Доп. Параметр</t>
  </si>
  <si>
    <t>нет</t>
  </si>
  <si>
    <t>Приматы</t>
  </si>
  <si>
    <t>Пентиум - Silk Sport</t>
  </si>
  <si>
    <t>команда Гусейнова</t>
  </si>
  <si>
    <t>Перезагрузка</t>
  </si>
  <si>
    <t>команда Касумова</t>
  </si>
  <si>
    <t>Слон в удаве</t>
  </si>
  <si>
    <t>Эверест</t>
  </si>
  <si>
    <t>Понты Пилата</t>
  </si>
  <si>
    <t>Галахад - Rustavi2</t>
  </si>
  <si>
    <t>Страшные хищники</t>
  </si>
  <si>
    <t>Кенга</t>
  </si>
  <si>
    <t>BrainStorm</t>
  </si>
  <si>
    <t>Айастан</t>
  </si>
  <si>
    <t>КиПЛ</t>
  </si>
  <si>
    <t>Показать инструкцию</t>
  </si>
  <si>
    <t>Vae Victis</t>
  </si>
  <si>
    <t>Инкогнито-Энигма</t>
  </si>
  <si>
    <t>Мафия</t>
  </si>
  <si>
    <t>JaZZ</t>
  </si>
  <si>
    <t>Команда Бабаевой</t>
  </si>
  <si>
    <t>Чеширские тигры</t>
  </si>
  <si>
    <t>НУИХ</t>
  </si>
  <si>
    <t>BIS</t>
  </si>
  <si>
    <t>Счастливый случай</t>
  </si>
  <si>
    <t>Non plus ultra</t>
  </si>
  <si>
    <t>М4А1</t>
  </si>
  <si>
    <t>Amarcord</t>
  </si>
  <si>
    <t>ImhO</t>
  </si>
  <si>
    <t>Бакинская Жемчужина</t>
  </si>
  <si>
    <t>Мимино</t>
  </si>
  <si>
    <t>Эквилибриум</t>
  </si>
  <si>
    <t>Немезис</t>
  </si>
  <si>
    <t>Шаш-як</t>
  </si>
  <si>
    <t>Flush Royal</t>
  </si>
  <si>
    <t>Black Star</t>
  </si>
  <si>
    <t>none</t>
  </si>
  <si>
    <t>Бока Хуниорс</t>
  </si>
  <si>
    <t>Котайк</t>
  </si>
  <si>
    <t>Полумесяц / Aypara</t>
  </si>
  <si>
    <t>Спикард</t>
  </si>
  <si>
    <t>Cosa Nostra</t>
  </si>
  <si>
    <t xml:space="preserve"> Hexogen</t>
  </si>
  <si>
    <t>Последний шанс</t>
  </si>
  <si>
    <t>TTB Intelligent Lions</t>
  </si>
  <si>
    <t>Витамин</t>
  </si>
  <si>
    <t>Вирус</t>
  </si>
  <si>
    <t>Батуми</t>
  </si>
  <si>
    <t>Карцер-Люкс</t>
  </si>
  <si>
    <t>Helter Skelter</t>
  </si>
  <si>
    <t>КГБ</t>
  </si>
  <si>
    <t>Рисорджименто</t>
  </si>
  <si>
    <t>A-Ferum</t>
  </si>
  <si>
    <t>BBQ</t>
  </si>
  <si>
    <t>Dixit</t>
  </si>
  <si>
    <t>Natus Vincere</t>
  </si>
  <si>
    <t>BoG</t>
  </si>
  <si>
    <t>Тур 1</t>
  </si>
  <si>
    <t>За тур</t>
  </si>
  <si>
    <t>Всего</t>
  </si>
  <si>
    <t>Тур 2</t>
  </si>
  <si>
    <t>Тур 3</t>
  </si>
  <si>
    <t>Тур 4</t>
  </si>
  <si>
    <t>Команда 'Галахад - Rustavi2', Вопрос № 12</t>
  </si>
  <si>
    <t>Тур 5</t>
  </si>
  <si>
    <t>Команда ' Hexogen', Вопрос № 9</t>
  </si>
  <si>
    <t>Тур 6</t>
  </si>
  <si>
    <t>Команда 'Афина', Вопрос № 8</t>
  </si>
  <si>
    <t>Место</t>
  </si>
  <si>
    <t>1</t>
  </si>
  <si>
    <t>2-4</t>
  </si>
  <si>
    <t>5</t>
  </si>
  <si>
    <t>6-7</t>
  </si>
  <si>
    <t>8</t>
  </si>
  <si>
    <t>9</t>
  </si>
  <si>
    <t>10</t>
  </si>
  <si>
    <t>11</t>
  </si>
  <si>
    <t>12-13</t>
  </si>
  <si>
    <t>14</t>
  </si>
  <si>
    <t>15</t>
  </si>
  <si>
    <t>16</t>
  </si>
  <si>
    <t>17-20</t>
  </si>
  <si>
    <t>21</t>
  </si>
  <si>
    <t>22-23</t>
  </si>
  <si>
    <t>24-26</t>
  </si>
  <si>
    <t>27-28</t>
  </si>
  <si>
    <t>29-30</t>
  </si>
  <si>
    <t>31-32</t>
  </si>
  <si>
    <t>33-34</t>
  </si>
  <si>
    <t>35-36</t>
  </si>
  <si>
    <t>37-38</t>
  </si>
  <si>
    <t>39</t>
  </si>
  <si>
    <t>40-41</t>
  </si>
  <si>
    <t>42-43</t>
  </si>
  <si>
    <t>44</t>
  </si>
  <si>
    <t>45-48</t>
  </si>
  <si>
    <t>49</t>
  </si>
  <si>
    <t>50-53</t>
  </si>
  <si>
    <t>54</t>
  </si>
  <si>
    <t>55</t>
  </si>
  <si>
    <t>56</t>
  </si>
  <si>
    <t>Пакет: 6 х 12 = 72 вопроса</t>
  </si>
  <si>
    <t>III ЧерноМорский Открытый Кубок (ЧМОК), 1-2 августа 2014 г.</t>
  </si>
  <si>
    <t>Динамо-Intelligent Lions</t>
  </si>
  <si>
    <t>Призеры турнира:</t>
  </si>
  <si>
    <t>Олег Соловьёв</t>
  </si>
  <si>
    <t>Алексей Филановский</t>
  </si>
  <si>
    <t>Юрий Яковлев</t>
  </si>
  <si>
    <t>Арсен Малиновский (кап.)</t>
  </si>
  <si>
    <t>Чемпион – Приматы (Днепропетровск)</t>
  </si>
  <si>
    <t>Павел Гербер</t>
  </si>
  <si>
    <t>Мария Крыленко</t>
  </si>
  <si>
    <t>II место – команда Касумова (Баку)</t>
  </si>
  <si>
    <t>Азиз Муршудли</t>
  </si>
  <si>
    <t>Рауф Наджафли</t>
  </si>
  <si>
    <t>Алексей Уланов</t>
  </si>
  <si>
    <t>Эльман Талыбов</t>
  </si>
  <si>
    <t>Егор Игнатенков</t>
  </si>
  <si>
    <t>Балаш Касумов (кап.)</t>
  </si>
  <si>
    <t>Александр Салита</t>
  </si>
  <si>
    <t>Елизавета Сафотерова</t>
  </si>
  <si>
    <t>Людмила Губаева</t>
  </si>
  <si>
    <t>Мария Колосовская</t>
  </si>
  <si>
    <t>Евгений Пашковский</t>
  </si>
  <si>
    <t>II место – Страшные хищники (Санкт-Петербург-Казань-Днепропетровск)</t>
  </si>
  <si>
    <t>Дмитрий Пискун (кап.)</t>
  </si>
  <si>
    <t>II место – Ксеп (Москва)</t>
  </si>
  <si>
    <t>Юлия Архангельская</t>
  </si>
  <si>
    <t>Станислав Мереминский</t>
  </si>
  <si>
    <t>Роман Немучинский</t>
  </si>
  <si>
    <t>Сергей Спешков</t>
  </si>
  <si>
    <t>Илья Новиков</t>
  </si>
  <si>
    <t>Николай Крапиль (кап.)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</si>
</sst>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"/>
      <family val="2"/>
    </font>
    <font>
      <sz val="10"/>
      <name val="Mang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20"/>
      <name val="Sylfaen"/>
      <family val="1"/>
    </font>
    <font>
      <b/>
      <sz val="16"/>
      <name val="Sylfaen"/>
      <family val="1"/>
    </font>
    <font>
      <sz val="16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left" indent="1"/>
    </xf>
    <xf numFmtId="0" fontId="0" fillId="35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0" fillId="36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38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rrectAnswer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ill>
        <patternFill patternType="solid">
          <fgColor indexed="54"/>
          <bgColor indexed="23"/>
        </patternFill>
      </fill>
    </dxf>
    <dxf>
      <fill>
        <patternFill patternType="solid">
          <fgColor indexed="54"/>
          <bgColor indexed="23"/>
        </patternFill>
      </fill>
    </dxf>
    <dxf>
      <fill>
        <patternFill patternType="solid">
          <fgColor indexed="54"/>
          <bgColor indexed="23"/>
        </patternFill>
      </fill>
    </dxf>
    <dxf>
      <fill>
        <patternFill patternType="solid">
          <fgColor indexed="54"/>
          <bgColor indexed="23"/>
        </patternFill>
      </fill>
    </dxf>
    <dxf>
      <fill>
        <patternFill patternType="solid">
          <fgColor indexed="54"/>
          <bgColor indexed="23"/>
        </patternFill>
      </fill>
    </dxf>
    <dxf>
      <fill>
        <patternFill patternType="solid">
          <fgColor indexed="54"/>
          <bgColor indexed="23"/>
        </patternFill>
      </fill>
    </dxf>
    <dxf>
      <fill>
        <patternFill patternType="solid">
          <fgColor indexed="54"/>
          <bgColor indexed="23"/>
        </patternFill>
      </fill>
    </dxf>
    <dxf>
      <fill>
        <patternFill patternType="solid">
          <fgColor indexed="54"/>
          <bgColor indexed="23"/>
        </patternFill>
      </fill>
    </dxf>
    <dxf>
      <fill>
        <patternFill patternType="solid">
          <fgColor indexed="54"/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1E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8F0C8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2FFD2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gkautomation.codeplex.com/documentation" TargetMode="Externa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B5" sqref="B5"/>
    </sheetView>
  </sheetViews>
  <sheetFormatPr defaultColWidth="11.57421875" defaultRowHeight="12.75"/>
  <cols>
    <col min="1" max="1" width="25.7109375" style="0" customWidth="1"/>
    <col min="2" max="2" width="17.00390625" style="0" customWidth="1"/>
    <col min="3" max="3" width="11.57421875" style="0" customWidth="1"/>
    <col min="4" max="4" width="24.421875" style="1" customWidth="1"/>
    <col min="5" max="5" width="12.7109375" style="0" customWidth="1"/>
  </cols>
  <sheetData>
    <row r="1" spans="1:3" ht="12.75">
      <c r="A1" t="s">
        <v>0</v>
      </c>
      <c r="B1" s="2"/>
      <c r="C1" t="s">
        <v>1</v>
      </c>
    </row>
    <row r="2" spans="1:6" ht="12.75">
      <c r="A2" t="s">
        <v>2</v>
      </c>
      <c r="B2">
        <v>6</v>
      </c>
      <c r="C2" s="3" t="s">
        <v>3</v>
      </c>
      <c r="D2" s="1" t="s">
        <v>4</v>
      </c>
      <c r="E2" t="s">
        <v>5</v>
      </c>
      <c r="F2" t="s">
        <v>6</v>
      </c>
    </row>
    <row r="3" spans="1:4" ht="12.75">
      <c r="A3" t="s">
        <v>7</v>
      </c>
      <c r="B3">
        <v>12</v>
      </c>
      <c r="C3">
        <v>1</v>
      </c>
      <c r="D3" s="1" t="s">
        <v>8</v>
      </c>
    </row>
    <row r="4" spans="1:4" ht="12.75">
      <c r="A4" t="s">
        <v>9</v>
      </c>
      <c r="B4">
        <f>COUNT(C3:C100)</f>
        <v>58</v>
      </c>
      <c r="C4">
        <v>2</v>
      </c>
      <c r="D4" s="1" t="s">
        <v>10</v>
      </c>
    </row>
    <row r="5" spans="1:4" ht="12.75">
      <c r="A5" t="s">
        <v>11</v>
      </c>
      <c r="B5" s="4" t="s">
        <v>12</v>
      </c>
      <c r="C5">
        <v>3</v>
      </c>
      <c r="D5" s="1" t="s">
        <v>13</v>
      </c>
    </row>
    <row r="6" spans="3:4" ht="12.75">
      <c r="C6">
        <v>4</v>
      </c>
      <c r="D6" s="1" t="s">
        <v>14</v>
      </c>
    </row>
    <row r="7" spans="3:4" ht="12.75">
      <c r="C7">
        <v>5</v>
      </c>
      <c r="D7" s="1" t="s">
        <v>15</v>
      </c>
    </row>
    <row r="8" spans="3:4" ht="12.75">
      <c r="C8">
        <v>6</v>
      </c>
      <c r="D8" s="1" t="s">
        <v>16</v>
      </c>
    </row>
    <row r="9" spans="3:4" ht="12.75">
      <c r="C9">
        <v>7</v>
      </c>
      <c r="D9" s="1" t="s">
        <v>17</v>
      </c>
    </row>
    <row r="10" spans="3:4" ht="12.75">
      <c r="C10">
        <v>8</v>
      </c>
      <c r="D10" s="1" t="s">
        <v>18</v>
      </c>
    </row>
    <row r="11" spans="3:4" ht="12.75">
      <c r="C11">
        <v>9</v>
      </c>
      <c r="D11" s="1" t="s">
        <v>19</v>
      </c>
    </row>
    <row r="12" spans="3:4" ht="12.75">
      <c r="C12">
        <v>10</v>
      </c>
      <c r="D12" s="1" t="s">
        <v>20</v>
      </c>
    </row>
    <row r="13" spans="3:4" ht="12.75">
      <c r="C13">
        <v>11</v>
      </c>
      <c r="D13" s="1" t="s">
        <v>21</v>
      </c>
    </row>
    <row r="14" spans="3:4" ht="12.75">
      <c r="C14">
        <v>12</v>
      </c>
      <c r="D14" s="1" t="s">
        <v>22</v>
      </c>
    </row>
    <row r="15" spans="3:4" ht="12.75">
      <c r="C15">
        <v>13</v>
      </c>
      <c r="D15" s="1" t="s">
        <v>23</v>
      </c>
    </row>
    <row r="16" spans="3:4" ht="12.75">
      <c r="C16">
        <v>14</v>
      </c>
      <c r="D16" s="1" t="s">
        <v>24</v>
      </c>
    </row>
    <row r="17" spans="3:4" ht="12.75">
      <c r="C17">
        <v>15</v>
      </c>
      <c r="D17" s="1" t="s">
        <v>25</v>
      </c>
    </row>
    <row r="18" spans="3:4" ht="12.75">
      <c r="C18">
        <v>16</v>
      </c>
      <c r="D18" s="1" t="s">
        <v>26</v>
      </c>
    </row>
    <row r="19" spans="1:4" ht="12.75">
      <c r="A19" s="5" t="s">
        <v>27</v>
      </c>
      <c r="C19">
        <v>17</v>
      </c>
      <c r="D19" s="1" t="s">
        <v>28</v>
      </c>
    </row>
    <row r="20" spans="3:4" ht="12.75">
      <c r="C20">
        <v>18</v>
      </c>
      <c r="D20" s="1" t="s">
        <v>29</v>
      </c>
    </row>
    <row r="21" spans="3:4" ht="12.75">
      <c r="C21">
        <v>19</v>
      </c>
      <c r="D21" s="1" t="s">
        <v>30</v>
      </c>
    </row>
    <row r="22" spans="3:4" ht="12.75">
      <c r="C22">
        <v>20</v>
      </c>
      <c r="D22" s="1" t="s">
        <v>31</v>
      </c>
    </row>
    <row r="23" spans="3:4" ht="12.75">
      <c r="C23">
        <v>21</v>
      </c>
      <c r="D23" s="1" t="s">
        <v>32</v>
      </c>
    </row>
    <row r="24" spans="3:4" ht="12.75">
      <c r="C24">
        <v>22</v>
      </c>
      <c r="D24" s="1" t="s">
        <v>33</v>
      </c>
    </row>
    <row r="25" spans="3:4" ht="12.75">
      <c r="C25">
        <v>23</v>
      </c>
      <c r="D25" s="1" t="s">
        <v>34</v>
      </c>
    </row>
    <row r="26" spans="3:4" ht="12.75">
      <c r="C26">
        <v>24</v>
      </c>
      <c r="D26" s="1" t="s">
        <v>35</v>
      </c>
    </row>
    <row r="27" spans="3:4" ht="12.75">
      <c r="C27">
        <v>25</v>
      </c>
      <c r="D27" s="1" t="s">
        <v>36</v>
      </c>
    </row>
    <row r="28" spans="3:4" ht="12.75">
      <c r="C28">
        <v>26</v>
      </c>
      <c r="D28" s="1" t="s">
        <v>37</v>
      </c>
    </row>
    <row r="29" spans="3:4" ht="12.75">
      <c r="C29">
        <v>27</v>
      </c>
      <c r="D29" s="1" t="s">
        <v>38</v>
      </c>
    </row>
    <row r="30" spans="3:4" ht="12.75">
      <c r="C30">
        <v>28</v>
      </c>
      <c r="D30" s="1" t="s">
        <v>39</v>
      </c>
    </row>
    <row r="31" spans="3:4" ht="12.75">
      <c r="C31">
        <v>29</v>
      </c>
      <c r="D31" s="1" t="s">
        <v>40</v>
      </c>
    </row>
    <row r="32" spans="3:4" ht="12.75">
      <c r="C32">
        <v>30</v>
      </c>
      <c r="D32" s="1" t="s">
        <v>41</v>
      </c>
    </row>
    <row r="33" spans="3:4" ht="12.75">
      <c r="C33">
        <v>31</v>
      </c>
      <c r="D33" s="1" t="s">
        <v>42</v>
      </c>
    </row>
    <row r="34" spans="3:4" ht="12.75">
      <c r="C34">
        <v>32</v>
      </c>
      <c r="D34" s="1" t="s">
        <v>43</v>
      </c>
    </row>
    <row r="35" spans="3:4" ht="12.75">
      <c r="C35">
        <v>33</v>
      </c>
      <c r="D35" s="1" t="s">
        <v>44</v>
      </c>
    </row>
    <row r="36" spans="3:4" ht="12.75">
      <c r="C36">
        <v>34</v>
      </c>
      <c r="D36" s="1" t="s">
        <v>45</v>
      </c>
    </row>
    <row r="37" spans="3:4" ht="12.75">
      <c r="C37">
        <v>35</v>
      </c>
      <c r="D37" s="1" t="s">
        <v>46</v>
      </c>
    </row>
    <row r="38" spans="3:4" ht="12.75">
      <c r="C38">
        <v>36</v>
      </c>
      <c r="D38" s="1" t="s">
        <v>47</v>
      </c>
    </row>
    <row r="39" spans="3:4" ht="12.75">
      <c r="C39">
        <v>37</v>
      </c>
      <c r="D39" s="1" t="s">
        <v>48</v>
      </c>
    </row>
    <row r="40" spans="3:4" ht="12.75">
      <c r="C40">
        <v>38</v>
      </c>
      <c r="D40" s="1" t="s">
        <v>49</v>
      </c>
    </row>
    <row r="41" spans="3:4" ht="12.75">
      <c r="C41">
        <v>39</v>
      </c>
      <c r="D41" s="1" t="s">
        <v>50</v>
      </c>
    </row>
    <row r="42" spans="3:4" ht="12.75">
      <c r="C42">
        <v>40</v>
      </c>
      <c r="D42" s="1" t="s">
        <v>48</v>
      </c>
    </row>
    <row r="43" spans="3:4" ht="12.75">
      <c r="C43">
        <v>41</v>
      </c>
      <c r="D43" s="1" t="s">
        <v>51</v>
      </c>
    </row>
    <row r="44" spans="3:4" ht="12.75">
      <c r="C44">
        <v>42</v>
      </c>
      <c r="D44" s="1" t="s">
        <v>52</v>
      </c>
    </row>
    <row r="45" spans="3:4" ht="12.75">
      <c r="C45">
        <v>43</v>
      </c>
      <c r="D45" s="1" t="s">
        <v>53</v>
      </c>
    </row>
    <row r="46" spans="3:4" ht="12.75">
      <c r="C46">
        <v>44</v>
      </c>
      <c r="D46" s="1" t="s">
        <v>54</v>
      </c>
    </row>
    <row r="47" spans="3:4" ht="12.75">
      <c r="C47">
        <v>45</v>
      </c>
      <c r="D47" s="1" t="s">
        <v>55</v>
      </c>
    </row>
    <row r="48" spans="3:4" ht="12.75">
      <c r="C48">
        <v>46</v>
      </c>
      <c r="D48" s="1" t="s">
        <v>56</v>
      </c>
    </row>
    <row r="49" spans="3:4" ht="12.75">
      <c r="C49">
        <v>47</v>
      </c>
      <c r="D49" s="1" t="s">
        <v>57</v>
      </c>
    </row>
    <row r="50" spans="3:4" ht="12.75">
      <c r="C50">
        <v>48</v>
      </c>
      <c r="D50" s="1" t="s">
        <v>58</v>
      </c>
    </row>
    <row r="51" spans="3:4" ht="12.75">
      <c r="C51">
        <v>49</v>
      </c>
      <c r="D51" s="1" t="s">
        <v>59</v>
      </c>
    </row>
    <row r="52" spans="3:4" ht="12.75">
      <c r="C52">
        <v>50</v>
      </c>
      <c r="D52" s="1" t="s">
        <v>60</v>
      </c>
    </row>
    <row r="53" spans="3:4" ht="12.75">
      <c r="C53">
        <v>51</v>
      </c>
      <c r="D53" s="1" t="s">
        <v>61</v>
      </c>
    </row>
    <row r="54" spans="3:4" ht="12.75">
      <c r="C54">
        <v>52</v>
      </c>
      <c r="D54" s="1" t="s">
        <v>62</v>
      </c>
    </row>
    <row r="55" spans="3:4" ht="12.75">
      <c r="C55">
        <v>53</v>
      </c>
      <c r="D55" s="1" t="s">
        <v>63</v>
      </c>
    </row>
    <row r="56" spans="3:4" ht="12.75">
      <c r="C56">
        <v>54</v>
      </c>
      <c r="D56" s="1" t="s">
        <v>64</v>
      </c>
    </row>
    <row r="57" spans="3:4" ht="12.75">
      <c r="C57">
        <v>55</v>
      </c>
      <c r="D57" s="1" t="s">
        <v>65</v>
      </c>
    </row>
    <row r="58" spans="3:4" ht="12.75">
      <c r="C58">
        <v>56</v>
      </c>
      <c r="D58" s="1" t="s">
        <v>66</v>
      </c>
    </row>
    <row r="59" spans="3:4" ht="12.75">
      <c r="C59">
        <v>57</v>
      </c>
      <c r="D59" s="1" t="s">
        <v>67</v>
      </c>
    </row>
    <row r="60" spans="3:4" ht="12.75">
      <c r="C60">
        <v>58</v>
      </c>
      <c r="D60" s="1" t="s">
        <v>68</v>
      </c>
    </row>
  </sheetData>
  <sheetProtection selectLockedCells="1" selectUnlockedCells="1"/>
  <dataValidations count="1">
    <dataValidation errorStyle="warning" type="list" operator="equal" showErrorMessage="1" prompt="рейтинг вопросов&#10;нет (разделение мест)" errorTitle="ололо" sqref="B5">
      <formula1>"рейтинг,нет"</formula1>
    </dataValidation>
  </dataValidations>
  <hyperlinks>
    <hyperlink ref="A19" r:id="rId1" display="Показать инструкцию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37">
      <selection activeCell="L16" sqref="L16"/>
    </sheetView>
  </sheetViews>
  <sheetFormatPr defaultColWidth="11.57421875" defaultRowHeight="12.75"/>
  <cols>
    <col min="1" max="1" width="5.140625" style="0" customWidth="1"/>
    <col min="2" max="2" width="22.8515625" style="0" customWidth="1"/>
    <col min="3" max="14" width="5.140625" style="0" customWidth="1"/>
  </cols>
  <sheetData>
    <row r="1" spans="1:2" ht="12.75">
      <c r="A1" t="s">
        <v>69</v>
      </c>
      <c r="B1" s="6"/>
    </row>
    <row r="3" spans="1:16" ht="12.75">
      <c r="A3" s="7" t="s">
        <v>3</v>
      </c>
      <c r="B3" s="8" t="s">
        <v>4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10" t="s">
        <v>70</v>
      </c>
      <c r="P3" s="11" t="s">
        <v>71</v>
      </c>
    </row>
    <row r="4" spans="1:16" ht="12.75">
      <c r="A4" s="9">
        <v>1</v>
      </c>
      <c r="B4" s="12" t="s">
        <v>8</v>
      </c>
      <c r="C4" s="13">
        <v>1</v>
      </c>
      <c r="D4" s="13">
        <v>1</v>
      </c>
      <c r="E4" s="13">
        <v>1</v>
      </c>
      <c r="F4" s="13">
        <v>1</v>
      </c>
      <c r="G4" s="13"/>
      <c r="H4" s="13">
        <v>1</v>
      </c>
      <c r="I4" s="13">
        <v>1</v>
      </c>
      <c r="J4" s="13"/>
      <c r="K4" s="13">
        <v>1</v>
      </c>
      <c r="L4" s="13">
        <v>1</v>
      </c>
      <c r="M4" s="13">
        <v>1</v>
      </c>
      <c r="N4" s="13"/>
      <c r="O4" s="10">
        <f>SUM('Тур 1'!$C$4:$N$4)</f>
        <v>9</v>
      </c>
      <c r="P4" s="11">
        <f>0+'Тур 1'!$O$4</f>
        <v>9</v>
      </c>
    </row>
    <row r="5" spans="1:16" ht="12.75">
      <c r="A5" s="9">
        <v>2</v>
      </c>
      <c r="B5" s="12" t="s">
        <v>10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/>
      <c r="J5" s="13">
        <v>1</v>
      </c>
      <c r="K5" s="13">
        <v>1</v>
      </c>
      <c r="L5" s="13">
        <v>1</v>
      </c>
      <c r="M5" s="13">
        <v>1</v>
      </c>
      <c r="N5" s="13"/>
      <c r="O5" s="10">
        <f>SUM('Тур 1'!$C$5:$N$5)</f>
        <v>10</v>
      </c>
      <c r="P5" s="11">
        <f>0+'Тур 1'!$O$5</f>
        <v>10</v>
      </c>
    </row>
    <row r="6" spans="1:16" ht="12.75">
      <c r="A6" s="9">
        <v>3</v>
      </c>
      <c r="B6" s="12" t="s">
        <v>13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/>
      <c r="K6" s="13"/>
      <c r="L6" s="13">
        <v>1</v>
      </c>
      <c r="M6" s="13">
        <v>1</v>
      </c>
      <c r="N6" s="13">
        <v>1</v>
      </c>
      <c r="O6" s="10">
        <f>SUM('Тур 1'!$C$6:$N$6)</f>
        <v>10</v>
      </c>
      <c r="P6" s="11">
        <f>0+'Тур 1'!$O$6</f>
        <v>10</v>
      </c>
    </row>
    <row r="7" spans="1:16" ht="12.75">
      <c r="A7" s="9">
        <v>4</v>
      </c>
      <c r="B7" s="12" t="s">
        <v>14</v>
      </c>
      <c r="C7" s="13"/>
      <c r="D7" s="13">
        <v>1</v>
      </c>
      <c r="E7" s="13"/>
      <c r="F7" s="13">
        <v>1</v>
      </c>
      <c r="G7" s="13">
        <v>1</v>
      </c>
      <c r="H7" s="13">
        <v>1</v>
      </c>
      <c r="I7" s="13"/>
      <c r="J7" s="13">
        <v>1</v>
      </c>
      <c r="K7" s="13">
        <v>1</v>
      </c>
      <c r="L7" s="13">
        <v>1</v>
      </c>
      <c r="M7" s="13">
        <v>1</v>
      </c>
      <c r="N7" s="13"/>
      <c r="O7" s="10">
        <f>SUM('Тур 1'!$C$7:$N$7)</f>
        <v>8</v>
      </c>
      <c r="P7" s="11">
        <f>0+'Тур 1'!$O$7</f>
        <v>8</v>
      </c>
    </row>
    <row r="8" spans="1:16" ht="12.75">
      <c r="A8" s="9">
        <v>5</v>
      </c>
      <c r="B8" s="12" t="s">
        <v>15</v>
      </c>
      <c r="C8" s="13">
        <v>1</v>
      </c>
      <c r="D8" s="13">
        <v>1</v>
      </c>
      <c r="E8" s="13">
        <v>1</v>
      </c>
      <c r="F8" s="13">
        <v>1</v>
      </c>
      <c r="G8" s="13">
        <v>1</v>
      </c>
      <c r="H8" s="13"/>
      <c r="I8" s="13">
        <v>1</v>
      </c>
      <c r="J8" s="13"/>
      <c r="K8" s="13"/>
      <c r="L8" s="13">
        <v>1</v>
      </c>
      <c r="M8" s="13">
        <v>1</v>
      </c>
      <c r="N8" s="13"/>
      <c r="O8" s="10">
        <f>SUM('Тур 1'!$C$8:$N$8)</f>
        <v>8</v>
      </c>
      <c r="P8" s="11">
        <f>0+'Тур 1'!$O$8</f>
        <v>8</v>
      </c>
    </row>
    <row r="9" spans="1:16" ht="12.75">
      <c r="A9" s="9">
        <v>6</v>
      </c>
      <c r="B9" s="12" t="s">
        <v>16</v>
      </c>
      <c r="C9" s="13"/>
      <c r="D9" s="13">
        <v>1</v>
      </c>
      <c r="E9" s="13">
        <v>1</v>
      </c>
      <c r="F9" s="13"/>
      <c r="G9" s="13">
        <v>1</v>
      </c>
      <c r="H9" s="13">
        <v>1</v>
      </c>
      <c r="I9" s="13"/>
      <c r="J9" s="13"/>
      <c r="K9" s="13">
        <v>1</v>
      </c>
      <c r="L9" s="13">
        <v>1</v>
      </c>
      <c r="M9" s="13"/>
      <c r="N9" s="13">
        <v>1</v>
      </c>
      <c r="O9" s="10">
        <f>SUM('Тур 1'!$C$9:$N$9)</f>
        <v>7</v>
      </c>
      <c r="P9" s="11">
        <f>0+'Тур 1'!$O$9</f>
        <v>7</v>
      </c>
    </row>
    <row r="10" spans="1:16" ht="12.75">
      <c r="A10" s="9">
        <v>7</v>
      </c>
      <c r="B10" s="12" t="s">
        <v>17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/>
      <c r="K10" s="13">
        <v>1</v>
      </c>
      <c r="L10" s="13">
        <v>1</v>
      </c>
      <c r="M10" s="13">
        <v>1</v>
      </c>
      <c r="N10" s="13"/>
      <c r="O10" s="10">
        <f>SUM('Тур 1'!$C$10:$N$10)</f>
        <v>10</v>
      </c>
      <c r="P10" s="11">
        <f>0+'Тур 1'!$O$10</f>
        <v>10</v>
      </c>
    </row>
    <row r="11" spans="1:16" ht="12.75">
      <c r="A11" s="9">
        <v>8</v>
      </c>
      <c r="B11" s="12" t="s">
        <v>18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/>
      <c r="I11" s="13">
        <v>1</v>
      </c>
      <c r="J11" s="13"/>
      <c r="K11" s="13"/>
      <c r="L11" s="13">
        <v>1</v>
      </c>
      <c r="M11" s="13">
        <v>1</v>
      </c>
      <c r="N11" s="13">
        <v>1</v>
      </c>
      <c r="O11" s="10">
        <f>SUM('Тур 1'!$C$11:$N$11)</f>
        <v>9</v>
      </c>
      <c r="P11" s="11">
        <f>0+'Тур 1'!$O$11</f>
        <v>9</v>
      </c>
    </row>
    <row r="12" spans="1:16" ht="12.75">
      <c r="A12" s="9">
        <v>9</v>
      </c>
      <c r="B12" s="12" t="s">
        <v>19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/>
      <c r="J12" s="13"/>
      <c r="K12" s="13"/>
      <c r="L12" s="13">
        <v>1</v>
      </c>
      <c r="M12" s="13"/>
      <c r="N12" s="13"/>
      <c r="O12" s="10">
        <f>SUM('Тур 1'!$C$12:$N$12)</f>
        <v>7</v>
      </c>
      <c r="P12" s="11">
        <f>0+'Тур 1'!$O$12</f>
        <v>7</v>
      </c>
    </row>
    <row r="13" spans="1:16" ht="12.75">
      <c r="A13" s="9">
        <v>10</v>
      </c>
      <c r="B13" s="12" t="s">
        <v>20</v>
      </c>
      <c r="C13" s="13"/>
      <c r="D13" s="13">
        <v>1</v>
      </c>
      <c r="E13" s="13">
        <v>1</v>
      </c>
      <c r="F13" s="13">
        <v>1</v>
      </c>
      <c r="G13" s="13">
        <v>1</v>
      </c>
      <c r="H13" s="13"/>
      <c r="I13" s="13"/>
      <c r="J13" s="13"/>
      <c r="K13" s="13">
        <v>1</v>
      </c>
      <c r="L13" s="13">
        <v>1</v>
      </c>
      <c r="M13" s="13"/>
      <c r="N13" s="13">
        <v>1</v>
      </c>
      <c r="O13" s="10">
        <f>SUM('Тур 1'!$C$13:$N$13)</f>
        <v>7</v>
      </c>
      <c r="P13" s="11">
        <f>0+'Тур 1'!$O$13</f>
        <v>7</v>
      </c>
    </row>
    <row r="14" spans="1:16" ht="12.75">
      <c r="A14" s="9">
        <v>11</v>
      </c>
      <c r="B14" s="12" t="s">
        <v>21</v>
      </c>
      <c r="C14" s="13">
        <v>1</v>
      </c>
      <c r="D14" s="13">
        <v>1</v>
      </c>
      <c r="E14" s="13">
        <v>1</v>
      </c>
      <c r="F14" s="13"/>
      <c r="G14" s="13"/>
      <c r="H14" s="13">
        <v>1</v>
      </c>
      <c r="I14" s="13"/>
      <c r="J14" s="13"/>
      <c r="K14" s="13"/>
      <c r="L14" s="13">
        <v>1</v>
      </c>
      <c r="M14" s="13">
        <v>1</v>
      </c>
      <c r="N14" s="13">
        <v>1</v>
      </c>
      <c r="O14" s="10">
        <f>SUM('Тур 1'!$C$14:$N$14)</f>
        <v>7</v>
      </c>
      <c r="P14" s="11">
        <f>0+'Тур 1'!$O$14</f>
        <v>7</v>
      </c>
    </row>
    <row r="15" spans="1:16" ht="12.75">
      <c r="A15" s="9">
        <v>12</v>
      </c>
      <c r="B15" s="12" t="s">
        <v>22</v>
      </c>
      <c r="C15" s="13">
        <v>1</v>
      </c>
      <c r="D15" s="13">
        <v>1</v>
      </c>
      <c r="E15" s="13">
        <v>1</v>
      </c>
      <c r="F15" s="13">
        <v>1</v>
      </c>
      <c r="G15" s="13"/>
      <c r="H15" s="13"/>
      <c r="I15" s="13"/>
      <c r="J15" s="13">
        <v>1</v>
      </c>
      <c r="K15" s="13">
        <v>1</v>
      </c>
      <c r="L15" s="13">
        <v>1</v>
      </c>
      <c r="M15" s="13"/>
      <c r="N15" s="13">
        <v>1</v>
      </c>
      <c r="O15" s="10">
        <f>SUM('Тур 1'!$C$15:$N$15)</f>
        <v>8</v>
      </c>
      <c r="P15" s="11">
        <f>0+'Тур 1'!$O$15</f>
        <v>8</v>
      </c>
    </row>
    <row r="16" spans="1:16" ht="12.75">
      <c r="A16" s="9">
        <v>13</v>
      </c>
      <c r="B16" s="12" t="s">
        <v>23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/>
      <c r="K16" s="13"/>
      <c r="L16" s="13">
        <v>1</v>
      </c>
      <c r="M16" s="13">
        <v>1</v>
      </c>
      <c r="N16" s="13"/>
      <c r="O16" s="10">
        <f>SUM('Тур 1'!$C$16:$N$16)</f>
        <v>9</v>
      </c>
      <c r="P16" s="11">
        <f>0+'Тур 1'!$O$16</f>
        <v>9</v>
      </c>
    </row>
    <row r="17" spans="1:16" ht="12.75">
      <c r="A17" s="9">
        <v>14</v>
      </c>
      <c r="B17" s="12" t="s">
        <v>24</v>
      </c>
      <c r="C17" s="13"/>
      <c r="D17" s="13">
        <v>1</v>
      </c>
      <c r="E17" s="13">
        <v>1</v>
      </c>
      <c r="F17" s="13">
        <v>1</v>
      </c>
      <c r="G17" s="13">
        <v>1</v>
      </c>
      <c r="H17" s="13"/>
      <c r="I17" s="13">
        <v>1</v>
      </c>
      <c r="J17" s="13">
        <v>1</v>
      </c>
      <c r="K17" s="13"/>
      <c r="L17" s="13"/>
      <c r="M17" s="13">
        <v>1</v>
      </c>
      <c r="N17" s="13"/>
      <c r="O17" s="10">
        <f>SUM('Тур 1'!$C$17:$N$17)</f>
        <v>7</v>
      </c>
      <c r="P17" s="11">
        <f>0+'Тур 1'!$O$17</f>
        <v>7</v>
      </c>
    </row>
    <row r="18" spans="1:16" ht="12.75">
      <c r="A18" s="9">
        <v>15</v>
      </c>
      <c r="B18" s="12" t="s">
        <v>25</v>
      </c>
      <c r="C18" s="13"/>
      <c r="D18" s="13">
        <v>1</v>
      </c>
      <c r="E18" s="13">
        <v>1</v>
      </c>
      <c r="F18" s="13">
        <v>1</v>
      </c>
      <c r="G18" s="13"/>
      <c r="H18" s="13">
        <v>1</v>
      </c>
      <c r="I18" s="13"/>
      <c r="J18" s="13"/>
      <c r="K18" s="13"/>
      <c r="L18" s="13">
        <v>1</v>
      </c>
      <c r="M18" s="13"/>
      <c r="N18" s="13">
        <v>1</v>
      </c>
      <c r="O18" s="10">
        <f>SUM('Тур 1'!$C$18:$N$18)</f>
        <v>6</v>
      </c>
      <c r="P18" s="11">
        <f>0+'Тур 1'!$O$18</f>
        <v>6</v>
      </c>
    </row>
    <row r="19" spans="1:16" ht="12.75">
      <c r="A19" s="9">
        <v>16</v>
      </c>
      <c r="B19" s="12" t="s">
        <v>26</v>
      </c>
      <c r="C19" s="13">
        <v>1</v>
      </c>
      <c r="D19" s="13">
        <v>1</v>
      </c>
      <c r="E19" s="13">
        <v>1</v>
      </c>
      <c r="F19" s="13">
        <v>1</v>
      </c>
      <c r="G19" s="13"/>
      <c r="H19" s="13">
        <v>1</v>
      </c>
      <c r="I19" s="13"/>
      <c r="J19" s="13"/>
      <c r="K19" s="13"/>
      <c r="L19" s="13"/>
      <c r="M19" s="13">
        <v>1</v>
      </c>
      <c r="N19" s="13"/>
      <c r="O19" s="10">
        <f>SUM('Тур 1'!$C$19:$N$19)</f>
        <v>6</v>
      </c>
      <c r="P19" s="11">
        <f>0+'Тур 1'!$O$19</f>
        <v>6</v>
      </c>
    </row>
    <row r="20" spans="1:16" ht="12.75">
      <c r="A20" s="9">
        <v>17</v>
      </c>
      <c r="B20" s="12" t="s">
        <v>28</v>
      </c>
      <c r="C20" s="13">
        <v>1</v>
      </c>
      <c r="D20" s="13">
        <v>1</v>
      </c>
      <c r="E20" s="13"/>
      <c r="F20" s="13"/>
      <c r="G20" s="13"/>
      <c r="H20" s="13">
        <v>1</v>
      </c>
      <c r="I20" s="13">
        <v>1</v>
      </c>
      <c r="J20" s="13"/>
      <c r="K20" s="13">
        <v>1</v>
      </c>
      <c r="L20" s="13"/>
      <c r="M20" s="13"/>
      <c r="N20" s="13"/>
      <c r="O20" s="10">
        <f>SUM('Тур 1'!$C$20:$N$20)</f>
        <v>5</v>
      </c>
      <c r="P20" s="11">
        <f>0+'Тур 1'!$O$20</f>
        <v>5</v>
      </c>
    </row>
    <row r="21" spans="1:16" ht="12.75">
      <c r="A21" s="9">
        <v>18</v>
      </c>
      <c r="B21" s="12" t="s">
        <v>29</v>
      </c>
      <c r="C21" s="13">
        <v>1</v>
      </c>
      <c r="D21" s="13">
        <v>1</v>
      </c>
      <c r="E21" s="13"/>
      <c r="F21" s="13">
        <v>1</v>
      </c>
      <c r="G21" s="13"/>
      <c r="H21" s="13">
        <v>1</v>
      </c>
      <c r="I21" s="13"/>
      <c r="J21" s="13"/>
      <c r="K21" s="13"/>
      <c r="L21" s="13">
        <v>1</v>
      </c>
      <c r="M21" s="13">
        <v>1</v>
      </c>
      <c r="N21" s="13">
        <v>1</v>
      </c>
      <c r="O21" s="10">
        <f>SUM('Тур 1'!$C$21:$N$21)</f>
        <v>7</v>
      </c>
      <c r="P21" s="11">
        <f>0+'Тур 1'!$O$21</f>
        <v>7</v>
      </c>
    </row>
    <row r="22" spans="1:16" ht="12.75">
      <c r="A22" s="9">
        <v>19</v>
      </c>
      <c r="B22" s="12" t="s">
        <v>30</v>
      </c>
      <c r="C22" s="13"/>
      <c r="D22" s="13">
        <v>1</v>
      </c>
      <c r="E22" s="13"/>
      <c r="F22" s="13">
        <v>1</v>
      </c>
      <c r="G22" s="13">
        <v>1</v>
      </c>
      <c r="H22" s="13">
        <v>1</v>
      </c>
      <c r="I22" s="13"/>
      <c r="J22" s="13"/>
      <c r="K22" s="13"/>
      <c r="L22" s="13"/>
      <c r="M22" s="13"/>
      <c r="N22" s="13">
        <v>1</v>
      </c>
      <c r="O22" s="10">
        <f>SUM('Тур 1'!$C$22:$N$22)</f>
        <v>5</v>
      </c>
      <c r="P22" s="11">
        <f>0+'Тур 1'!$O$22</f>
        <v>5</v>
      </c>
    </row>
    <row r="23" spans="1:16" ht="12.75">
      <c r="A23" s="9">
        <v>20</v>
      </c>
      <c r="B23" s="12" t="s">
        <v>31</v>
      </c>
      <c r="C23" s="13">
        <v>1</v>
      </c>
      <c r="D23" s="13">
        <v>1</v>
      </c>
      <c r="E23" s="13"/>
      <c r="F23" s="13">
        <v>1</v>
      </c>
      <c r="G23" s="13">
        <v>1</v>
      </c>
      <c r="H23" s="13"/>
      <c r="I23" s="13"/>
      <c r="J23" s="13">
        <v>1</v>
      </c>
      <c r="K23" s="13"/>
      <c r="L23" s="13"/>
      <c r="M23" s="13"/>
      <c r="N23" s="13"/>
      <c r="O23" s="10">
        <f>SUM('Тур 1'!$C$23:$N$23)</f>
        <v>5</v>
      </c>
      <c r="P23" s="11">
        <f>0+'Тур 1'!$O$23</f>
        <v>5</v>
      </c>
    </row>
    <row r="24" spans="1:16" ht="12.75">
      <c r="A24" s="9">
        <v>21</v>
      </c>
      <c r="B24" s="12" t="s">
        <v>32</v>
      </c>
      <c r="C24" s="13"/>
      <c r="D24" s="13">
        <v>1</v>
      </c>
      <c r="E24" s="13">
        <v>1</v>
      </c>
      <c r="F24" s="13">
        <v>1</v>
      </c>
      <c r="G24" s="13"/>
      <c r="H24" s="13">
        <v>1</v>
      </c>
      <c r="I24" s="13"/>
      <c r="J24" s="13">
        <v>1</v>
      </c>
      <c r="K24" s="13"/>
      <c r="L24" s="13"/>
      <c r="M24" s="13">
        <v>1</v>
      </c>
      <c r="N24" s="13"/>
      <c r="O24" s="10">
        <f>SUM('Тур 1'!$C$24:$N$24)</f>
        <v>6</v>
      </c>
      <c r="P24" s="11">
        <f>0+'Тур 1'!$O$24</f>
        <v>6</v>
      </c>
    </row>
    <row r="25" spans="1:16" ht="12.75">
      <c r="A25" s="9">
        <v>22</v>
      </c>
      <c r="B25" s="12" t="s">
        <v>33</v>
      </c>
      <c r="C25" s="13">
        <v>1</v>
      </c>
      <c r="D25" s="13">
        <v>1</v>
      </c>
      <c r="E25" s="13">
        <v>1</v>
      </c>
      <c r="F25" s="13">
        <v>1</v>
      </c>
      <c r="G25" s="13"/>
      <c r="H25" s="13">
        <v>1</v>
      </c>
      <c r="I25" s="13"/>
      <c r="J25" s="13"/>
      <c r="K25" s="13"/>
      <c r="L25" s="13"/>
      <c r="M25" s="13"/>
      <c r="N25" s="13"/>
      <c r="O25" s="10">
        <f>SUM('Тур 1'!$C$25:$N$25)</f>
        <v>5</v>
      </c>
      <c r="P25" s="11">
        <f>0+'Тур 1'!$O$25</f>
        <v>5</v>
      </c>
    </row>
    <row r="26" spans="1:16" ht="12.75">
      <c r="A26" s="9">
        <v>23</v>
      </c>
      <c r="B26" s="12" t="s">
        <v>34</v>
      </c>
      <c r="C26" s="13">
        <v>1</v>
      </c>
      <c r="D26" s="13">
        <v>1</v>
      </c>
      <c r="E26" s="13">
        <v>1</v>
      </c>
      <c r="F26" s="13"/>
      <c r="G26" s="13">
        <v>1</v>
      </c>
      <c r="H26" s="13">
        <v>1</v>
      </c>
      <c r="I26" s="13">
        <v>1</v>
      </c>
      <c r="J26" s="13"/>
      <c r="K26" s="13"/>
      <c r="L26" s="13"/>
      <c r="M26" s="13"/>
      <c r="N26" s="13"/>
      <c r="O26" s="10">
        <f>SUM('Тур 1'!$C$26:$N$26)</f>
        <v>6</v>
      </c>
      <c r="P26" s="11">
        <f>0+'Тур 1'!$O$26</f>
        <v>6</v>
      </c>
    </row>
    <row r="27" spans="1:16" ht="12.75">
      <c r="A27" s="9">
        <v>24</v>
      </c>
      <c r="B27" s="12" t="s">
        <v>35</v>
      </c>
      <c r="C27" s="13">
        <v>1</v>
      </c>
      <c r="D27" s="13">
        <v>1</v>
      </c>
      <c r="E27" s="13">
        <v>1</v>
      </c>
      <c r="F27" s="13"/>
      <c r="G27" s="13">
        <v>1</v>
      </c>
      <c r="H27" s="13"/>
      <c r="I27" s="13"/>
      <c r="J27" s="13"/>
      <c r="K27" s="13"/>
      <c r="L27" s="13"/>
      <c r="M27" s="13"/>
      <c r="N27" s="13"/>
      <c r="O27" s="10">
        <f>SUM('Тур 1'!$C$27:$N$27)</f>
        <v>4</v>
      </c>
      <c r="P27" s="11">
        <f>0+'Тур 1'!$O$27</f>
        <v>4</v>
      </c>
    </row>
    <row r="28" spans="1:16" ht="12.75">
      <c r="A28" s="9">
        <v>25</v>
      </c>
      <c r="B28" s="12" t="s">
        <v>36</v>
      </c>
      <c r="C28" s="13"/>
      <c r="D28" s="13">
        <v>1</v>
      </c>
      <c r="E28" s="13">
        <v>1</v>
      </c>
      <c r="F28" s="13"/>
      <c r="G28" s="13"/>
      <c r="H28" s="13"/>
      <c r="I28" s="13">
        <v>1</v>
      </c>
      <c r="J28" s="13"/>
      <c r="K28" s="13">
        <v>1</v>
      </c>
      <c r="L28" s="13">
        <v>1</v>
      </c>
      <c r="M28" s="13">
        <v>1</v>
      </c>
      <c r="N28" s="13">
        <v>1</v>
      </c>
      <c r="O28" s="10">
        <f>SUM('Тур 1'!$C$28:$N$28)</f>
        <v>7</v>
      </c>
      <c r="P28" s="11">
        <f>0+'Тур 1'!$O$28</f>
        <v>7</v>
      </c>
    </row>
    <row r="29" spans="1:16" ht="12.75">
      <c r="A29" s="9">
        <v>26</v>
      </c>
      <c r="B29" s="12" t="s">
        <v>37</v>
      </c>
      <c r="C29" s="13"/>
      <c r="D29" s="13">
        <v>1</v>
      </c>
      <c r="E29" s="13"/>
      <c r="F29" s="13">
        <v>1</v>
      </c>
      <c r="G29" s="13"/>
      <c r="H29" s="13">
        <v>1</v>
      </c>
      <c r="I29" s="13"/>
      <c r="J29" s="13"/>
      <c r="K29" s="13"/>
      <c r="L29" s="13">
        <v>1</v>
      </c>
      <c r="M29" s="13">
        <v>1</v>
      </c>
      <c r="N29" s="13"/>
      <c r="O29" s="10">
        <f>SUM('Тур 1'!$C$29:$N$29)</f>
        <v>5</v>
      </c>
      <c r="P29" s="11">
        <f>0+'Тур 1'!$O$29</f>
        <v>5</v>
      </c>
    </row>
    <row r="30" spans="1:16" ht="12.75">
      <c r="A30" s="9">
        <v>27</v>
      </c>
      <c r="B30" s="12" t="s">
        <v>38</v>
      </c>
      <c r="C30" s="13"/>
      <c r="D30" s="13">
        <v>1</v>
      </c>
      <c r="E30" s="13">
        <v>1</v>
      </c>
      <c r="F30" s="13">
        <v>1</v>
      </c>
      <c r="G30" s="13">
        <v>1</v>
      </c>
      <c r="H30" s="13"/>
      <c r="I30" s="13"/>
      <c r="J30" s="13"/>
      <c r="K30" s="13"/>
      <c r="L30" s="13">
        <v>1</v>
      </c>
      <c r="M30" s="13">
        <v>1</v>
      </c>
      <c r="N30" s="13">
        <v>1</v>
      </c>
      <c r="O30" s="10">
        <f>SUM('Тур 1'!$C$30:$N$30)</f>
        <v>7</v>
      </c>
      <c r="P30" s="11">
        <f>0+'Тур 1'!$O$30</f>
        <v>7</v>
      </c>
    </row>
    <row r="31" spans="1:16" ht="12.75">
      <c r="A31" s="9">
        <v>28</v>
      </c>
      <c r="B31" s="12" t="s">
        <v>39</v>
      </c>
      <c r="C31" s="13">
        <v>1</v>
      </c>
      <c r="D31" s="13">
        <v>1</v>
      </c>
      <c r="E31" s="13"/>
      <c r="F31" s="13">
        <v>1</v>
      </c>
      <c r="G31" s="13">
        <v>1</v>
      </c>
      <c r="H31" s="13"/>
      <c r="I31" s="13"/>
      <c r="J31" s="13"/>
      <c r="K31" s="13"/>
      <c r="L31" s="13">
        <v>1</v>
      </c>
      <c r="M31" s="13">
        <v>1</v>
      </c>
      <c r="N31" s="13">
        <v>1</v>
      </c>
      <c r="O31" s="10">
        <f>SUM('Тур 1'!$C$31:$N$31)</f>
        <v>7</v>
      </c>
      <c r="P31" s="11">
        <f>0+'Тур 1'!$O$31</f>
        <v>7</v>
      </c>
    </row>
    <row r="32" spans="1:16" ht="12.75">
      <c r="A32" s="9">
        <v>29</v>
      </c>
      <c r="B32" s="12" t="s">
        <v>40</v>
      </c>
      <c r="C32" s="13">
        <v>1</v>
      </c>
      <c r="D32" s="13">
        <v>1</v>
      </c>
      <c r="E32" s="13"/>
      <c r="F32" s="13">
        <v>1</v>
      </c>
      <c r="G32" s="13"/>
      <c r="H32" s="13">
        <v>1</v>
      </c>
      <c r="I32" s="13"/>
      <c r="J32" s="13"/>
      <c r="K32" s="13">
        <v>1</v>
      </c>
      <c r="L32" s="13"/>
      <c r="M32" s="13">
        <v>1</v>
      </c>
      <c r="N32" s="13"/>
      <c r="O32" s="10">
        <f>SUM('Тур 1'!$C$32:$N$32)</f>
        <v>6</v>
      </c>
      <c r="P32" s="11">
        <f>0+'Тур 1'!$O$32</f>
        <v>6</v>
      </c>
    </row>
    <row r="33" spans="1:16" ht="12.75">
      <c r="A33" s="9">
        <v>30</v>
      </c>
      <c r="B33" s="12" t="s">
        <v>41</v>
      </c>
      <c r="C33" s="13">
        <v>1</v>
      </c>
      <c r="D33" s="13">
        <v>1</v>
      </c>
      <c r="E33" s="13"/>
      <c r="F33" s="13">
        <v>1</v>
      </c>
      <c r="G33" s="13"/>
      <c r="H33" s="13">
        <v>1</v>
      </c>
      <c r="I33" s="13"/>
      <c r="J33" s="13"/>
      <c r="K33" s="13"/>
      <c r="L33" s="13"/>
      <c r="M33" s="13"/>
      <c r="N33" s="13"/>
      <c r="O33" s="10">
        <f>SUM('Тур 1'!$C$33:$N$33)</f>
        <v>4</v>
      </c>
      <c r="P33" s="11">
        <f>0+'Тур 1'!$O$33</f>
        <v>4</v>
      </c>
    </row>
    <row r="34" spans="1:16" ht="12.75">
      <c r="A34" s="9">
        <v>31</v>
      </c>
      <c r="B34" s="12" t="s">
        <v>42</v>
      </c>
      <c r="C34" s="13">
        <v>1</v>
      </c>
      <c r="D34" s="13">
        <v>1</v>
      </c>
      <c r="E34" s="13"/>
      <c r="F34" s="13"/>
      <c r="G34" s="13"/>
      <c r="H34" s="13">
        <v>1</v>
      </c>
      <c r="I34" s="13"/>
      <c r="J34" s="13"/>
      <c r="K34" s="13"/>
      <c r="L34" s="13"/>
      <c r="M34" s="13">
        <v>1</v>
      </c>
      <c r="N34" s="13"/>
      <c r="O34" s="10">
        <f>SUM('Тур 1'!$C$34:$N$34)</f>
        <v>4</v>
      </c>
      <c r="P34" s="11">
        <f>0+'Тур 1'!$O$34</f>
        <v>4</v>
      </c>
    </row>
    <row r="35" spans="1:16" ht="12.75">
      <c r="A35" s="9">
        <v>32</v>
      </c>
      <c r="B35" s="12" t="s">
        <v>43</v>
      </c>
      <c r="C35" s="13"/>
      <c r="D35" s="13">
        <v>1</v>
      </c>
      <c r="E35" s="13"/>
      <c r="F35" s="13"/>
      <c r="G35" s="13"/>
      <c r="H35" s="13">
        <v>1</v>
      </c>
      <c r="I35" s="13">
        <v>1</v>
      </c>
      <c r="J35" s="13"/>
      <c r="K35" s="13"/>
      <c r="L35" s="13"/>
      <c r="M35" s="13"/>
      <c r="N35" s="13"/>
      <c r="O35" s="10">
        <f>SUM('Тур 1'!$C$35:$N$35)</f>
        <v>3</v>
      </c>
      <c r="P35" s="11">
        <f>0+'Тур 1'!$O$35</f>
        <v>3</v>
      </c>
    </row>
    <row r="36" spans="1:16" ht="12.75">
      <c r="A36" s="9">
        <v>33</v>
      </c>
      <c r="B36" s="12" t="s">
        <v>44</v>
      </c>
      <c r="C36" s="13">
        <v>1</v>
      </c>
      <c r="D36" s="13">
        <v>1</v>
      </c>
      <c r="E36" s="13">
        <v>1</v>
      </c>
      <c r="F36" s="13">
        <v>1</v>
      </c>
      <c r="G36" s="13">
        <v>1</v>
      </c>
      <c r="H36" s="13"/>
      <c r="I36" s="13">
        <v>1</v>
      </c>
      <c r="J36" s="13"/>
      <c r="K36" s="13">
        <v>1</v>
      </c>
      <c r="L36" s="13"/>
      <c r="M36" s="13"/>
      <c r="N36" s="13"/>
      <c r="O36" s="10">
        <f>SUM('Тур 1'!$C$36:$N$36)</f>
        <v>7</v>
      </c>
      <c r="P36" s="11">
        <f>0+'Тур 1'!$O$36</f>
        <v>7</v>
      </c>
    </row>
    <row r="37" spans="1:16" ht="12.75">
      <c r="A37" s="9">
        <v>34</v>
      </c>
      <c r="B37" s="12" t="s">
        <v>45</v>
      </c>
      <c r="C37" s="13"/>
      <c r="D37" s="13">
        <v>1</v>
      </c>
      <c r="E37" s="13"/>
      <c r="F37" s="13">
        <v>1</v>
      </c>
      <c r="G37" s="13"/>
      <c r="H37" s="13">
        <v>1</v>
      </c>
      <c r="I37" s="13"/>
      <c r="J37" s="13"/>
      <c r="K37" s="13"/>
      <c r="L37" s="13"/>
      <c r="M37" s="13"/>
      <c r="N37" s="13"/>
      <c r="O37" s="10">
        <f>SUM('Тур 1'!$C$37:$N$37)</f>
        <v>3</v>
      </c>
      <c r="P37" s="11">
        <f>0+'Тур 1'!$O$37</f>
        <v>3</v>
      </c>
    </row>
    <row r="38" spans="1:16" ht="12.75">
      <c r="A38" s="9">
        <v>35</v>
      </c>
      <c r="B38" s="12" t="s">
        <v>46</v>
      </c>
      <c r="C38" s="13"/>
      <c r="D38" s="13">
        <v>1</v>
      </c>
      <c r="E38" s="13">
        <v>1</v>
      </c>
      <c r="F38" s="13">
        <v>1</v>
      </c>
      <c r="G38" s="13">
        <v>1</v>
      </c>
      <c r="H38" s="13"/>
      <c r="I38" s="13"/>
      <c r="J38" s="13"/>
      <c r="K38" s="13"/>
      <c r="L38" s="13"/>
      <c r="M38" s="13">
        <v>1</v>
      </c>
      <c r="N38" s="13">
        <v>1</v>
      </c>
      <c r="O38" s="10">
        <f>SUM('Тур 1'!$C$38:$N$38)</f>
        <v>6</v>
      </c>
      <c r="P38" s="11">
        <f>0+'Тур 1'!$O$38</f>
        <v>6</v>
      </c>
    </row>
    <row r="39" spans="1:16" ht="12.75">
      <c r="A39" s="9">
        <v>36</v>
      </c>
      <c r="B39" s="12" t="s">
        <v>47</v>
      </c>
      <c r="C39" s="13">
        <v>1</v>
      </c>
      <c r="D39" s="13">
        <v>1</v>
      </c>
      <c r="E39" s="13">
        <v>1</v>
      </c>
      <c r="F39" s="13">
        <v>1</v>
      </c>
      <c r="G39" s="13">
        <v>1</v>
      </c>
      <c r="H39" s="13">
        <v>1</v>
      </c>
      <c r="I39" s="13"/>
      <c r="J39" s="13"/>
      <c r="K39" s="13"/>
      <c r="L39" s="13"/>
      <c r="M39" s="13"/>
      <c r="N39" s="13"/>
      <c r="O39" s="10">
        <f>SUM('Тур 1'!$C$39:$N$39)</f>
        <v>6</v>
      </c>
      <c r="P39" s="11">
        <f>0+'Тур 1'!$O$39</f>
        <v>6</v>
      </c>
    </row>
    <row r="40" spans="1:16" ht="12.75">
      <c r="A40" s="9">
        <v>37</v>
      </c>
      <c r="B40" s="12" t="s">
        <v>48</v>
      </c>
      <c r="C40" s="13"/>
      <c r="D40" s="13">
        <v>1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0">
        <f>SUM('Тур 1'!$C$40:$N$40)</f>
        <v>1</v>
      </c>
      <c r="P40" s="11">
        <f>0+'Тур 1'!$O$40</f>
        <v>1</v>
      </c>
    </row>
    <row r="41" spans="1:16" ht="12.75">
      <c r="A41" s="9">
        <v>38</v>
      </c>
      <c r="B41" s="12" t="s">
        <v>49</v>
      </c>
      <c r="C41" s="13">
        <v>1</v>
      </c>
      <c r="D41" s="13">
        <v>1</v>
      </c>
      <c r="E41" s="13"/>
      <c r="F41" s="13"/>
      <c r="G41" s="13">
        <v>1</v>
      </c>
      <c r="H41" s="13">
        <v>1</v>
      </c>
      <c r="I41" s="13"/>
      <c r="J41" s="13"/>
      <c r="K41" s="13"/>
      <c r="L41" s="13"/>
      <c r="M41" s="13"/>
      <c r="N41" s="13"/>
      <c r="O41" s="10">
        <f>SUM('Тур 1'!$C$41:$N$41)</f>
        <v>4</v>
      </c>
      <c r="P41" s="11">
        <f>0+'Тур 1'!$O$41</f>
        <v>4</v>
      </c>
    </row>
    <row r="42" spans="1:16" ht="12.75">
      <c r="A42" s="9">
        <v>39</v>
      </c>
      <c r="B42" s="12" t="s">
        <v>50</v>
      </c>
      <c r="C42" s="13">
        <v>1</v>
      </c>
      <c r="D42" s="13">
        <v>1</v>
      </c>
      <c r="E42" s="13"/>
      <c r="F42" s="13"/>
      <c r="G42" s="13"/>
      <c r="H42" s="13"/>
      <c r="I42" s="13"/>
      <c r="J42" s="13"/>
      <c r="K42" s="13"/>
      <c r="L42" s="13">
        <v>1</v>
      </c>
      <c r="M42" s="13">
        <v>1</v>
      </c>
      <c r="N42" s="13"/>
      <c r="O42" s="10">
        <f>SUM('Тур 1'!$C$42:$N$42)</f>
        <v>4</v>
      </c>
      <c r="P42" s="11">
        <f>0+'Тур 1'!$O$42</f>
        <v>4</v>
      </c>
    </row>
    <row r="43" spans="1:16" ht="12.75">
      <c r="A43" s="9">
        <v>40</v>
      </c>
      <c r="B43" s="12" t="s">
        <v>48</v>
      </c>
      <c r="C43" s="13"/>
      <c r="D43" s="13">
        <v>1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0">
        <f>SUM('Тур 1'!$C$43:$N$43)</f>
        <v>1</v>
      </c>
      <c r="P43" s="11">
        <f>0+'Тур 1'!$O$43</f>
        <v>1</v>
      </c>
    </row>
    <row r="44" spans="1:16" ht="12.75">
      <c r="A44" s="9">
        <v>41</v>
      </c>
      <c r="B44" s="12" t="s">
        <v>51</v>
      </c>
      <c r="C44" s="13">
        <v>1</v>
      </c>
      <c r="D44" s="13">
        <v>1</v>
      </c>
      <c r="E44" s="13">
        <v>1</v>
      </c>
      <c r="F44" s="13"/>
      <c r="G44" s="13"/>
      <c r="H44" s="13">
        <v>1</v>
      </c>
      <c r="I44" s="13"/>
      <c r="J44" s="13"/>
      <c r="K44" s="13"/>
      <c r="L44" s="13"/>
      <c r="M44" s="13"/>
      <c r="N44" s="13"/>
      <c r="O44" s="10">
        <f>SUM('Тур 1'!$C$44:$N$44)</f>
        <v>4</v>
      </c>
      <c r="P44" s="11">
        <f>0+'Тур 1'!$O$44</f>
        <v>4</v>
      </c>
    </row>
    <row r="45" spans="1:16" ht="12.75">
      <c r="A45" s="9">
        <v>42</v>
      </c>
      <c r="B45" s="12" t="s">
        <v>52</v>
      </c>
      <c r="C45" s="13">
        <v>1</v>
      </c>
      <c r="D45" s="13">
        <v>1</v>
      </c>
      <c r="E45" s="13"/>
      <c r="F45" s="13"/>
      <c r="G45" s="13">
        <v>1</v>
      </c>
      <c r="H45" s="13">
        <v>1</v>
      </c>
      <c r="I45" s="13"/>
      <c r="J45" s="13"/>
      <c r="K45" s="13"/>
      <c r="L45" s="13"/>
      <c r="M45" s="13"/>
      <c r="N45" s="13"/>
      <c r="O45" s="10">
        <f>SUM('Тур 1'!$C$45:$N$45)</f>
        <v>4</v>
      </c>
      <c r="P45" s="11">
        <f>0+'Тур 1'!$O$45</f>
        <v>4</v>
      </c>
    </row>
    <row r="46" spans="1:16" ht="12.75">
      <c r="A46" s="9">
        <v>43</v>
      </c>
      <c r="B46" s="12" t="s">
        <v>53</v>
      </c>
      <c r="C46" s="13">
        <v>1</v>
      </c>
      <c r="D46" s="13">
        <v>1</v>
      </c>
      <c r="E46" s="13"/>
      <c r="F46" s="13"/>
      <c r="G46" s="13">
        <v>1</v>
      </c>
      <c r="H46" s="13">
        <v>1</v>
      </c>
      <c r="I46" s="13"/>
      <c r="J46" s="13"/>
      <c r="K46" s="13"/>
      <c r="L46" s="13"/>
      <c r="M46" s="13"/>
      <c r="N46" s="13"/>
      <c r="O46" s="10">
        <f>SUM('Тур 1'!$C$46:$N$46)</f>
        <v>4</v>
      </c>
      <c r="P46" s="11">
        <f>0+'Тур 1'!$O$46</f>
        <v>4</v>
      </c>
    </row>
    <row r="47" spans="1:16" ht="12.75">
      <c r="A47" s="9">
        <v>44</v>
      </c>
      <c r="B47" s="12" t="s">
        <v>54</v>
      </c>
      <c r="C47" s="13">
        <v>1</v>
      </c>
      <c r="D47" s="13">
        <v>1</v>
      </c>
      <c r="E47" s="13"/>
      <c r="F47" s="13">
        <v>1</v>
      </c>
      <c r="G47" s="13"/>
      <c r="H47" s="13"/>
      <c r="I47" s="13"/>
      <c r="J47" s="13">
        <v>1</v>
      </c>
      <c r="K47" s="13"/>
      <c r="L47" s="13"/>
      <c r="M47" s="13">
        <v>1</v>
      </c>
      <c r="N47" s="13">
        <v>1</v>
      </c>
      <c r="O47" s="10">
        <f>SUM('Тур 1'!$C$47:$N$47)</f>
        <v>6</v>
      </c>
      <c r="P47" s="11">
        <f>0+'Тур 1'!$O$47</f>
        <v>6</v>
      </c>
    </row>
    <row r="48" spans="1:16" ht="12.75">
      <c r="A48" s="9">
        <v>45</v>
      </c>
      <c r="B48" s="12" t="s">
        <v>55</v>
      </c>
      <c r="C48" s="13">
        <v>1</v>
      </c>
      <c r="D48" s="13">
        <v>1</v>
      </c>
      <c r="E48" s="13"/>
      <c r="F48" s="13">
        <v>1</v>
      </c>
      <c r="G48" s="13"/>
      <c r="H48" s="13"/>
      <c r="I48" s="13"/>
      <c r="J48" s="13"/>
      <c r="K48" s="13"/>
      <c r="L48" s="13"/>
      <c r="M48" s="13"/>
      <c r="N48" s="13"/>
      <c r="O48" s="10">
        <f>SUM('Тур 1'!$C$48:$N$48)</f>
        <v>3</v>
      </c>
      <c r="P48" s="11">
        <f>0+'Тур 1'!$O$48</f>
        <v>3</v>
      </c>
    </row>
    <row r="49" spans="1:16" ht="12.75">
      <c r="A49" s="9">
        <v>46</v>
      </c>
      <c r="B49" s="12" t="s">
        <v>56</v>
      </c>
      <c r="C49" s="13">
        <v>1</v>
      </c>
      <c r="D49" s="13">
        <v>1</v>
      </c>
      <c r="E49" s="13"/>
      <c r="F49" s="13">
        <v>1</v>
      </c>
      <c r="G49" s="13">
        <v>1</v>
      </c>
      <c r="H49" s="13">
        <v>1</v>
      </c>
      <c r="I49" s="13"/>
      <c r="J49" s="13"/>
      <c r="K49" s="13"/>
      <c r="L49" s="13"/>
      <c r="M49" s="13"/>
      <c r="N49" s="13"/>
      <c r="O49" s="10">
        <f>SUM('Тур 1'!$C$49:$N$49)</f>
        <v>5</v>
      </c>
      <c r="P49" s="11">
        <f>0+'Тур 1'!$O$49</f>
        <v>5</v>
      </c>
    </row>
    <row r="50" spans="1:16" ht="12.75">
      <c r="A50" s="9">
        <v>47</v>
      </c>
      <c r="B50" s="12" t="s">
        <v>57</v>
      </c>
      <c r="C50" s="13">
        <v>1</v>
      </c>
      <c r="D50" s="13"/>
      <c r="E50" s="13"/>
      <c r="F50" s="13">
        <v>1</v>
      </c>
      <c r="G50" s="13">
        <v>1</v>
      </c>
      <c r="H50" s="13"/>
      <c r="I50" s="13"/>
      <c r="J50" s="13"/>
      <c r="K50" s="13"/>
      <c r="L50" s="13"/>
      <c r="M50" s="13">
        <v>1</v>
      </c>
      <c r="N50" s="13"/>
      <c r="O50" s="10">
        <f>SUM('Тур 1'!$C$50:$N$50)</f>
        <v>4</v>
      </c>
      <c r="P50" s="11">
        <f>0+'Тур 1'!$O$50</f>
        <v>4</v>
      </c>
    </row>
    <row r="51" spans="1:16" ht="12.75">
      <c r="A51" s="9">
        <v>48</v>
      </c>
      <c r="B51" s="12" t="s">
        <v>58</v>
      </c>
      <c r="C51" s="13"/>
      <c r="D51" s="13">
        <v>1</v>
      </c>
      <c r="E51" s="13"/>
      <c r="F51" s="13">
        <v>1</v>
      </c>
      <c r="G51" s="13">
        <v>1</v>
      </c>
      <c r="H51" s="13">
        <v>1</v>
      </c>
      <c r="I51" s="13">
        <v>1</v>
      </c>
      <c r="J51" s="13"/>
      <c r="K51" s="13"/>
      <c r="L51" s="13"/>
      <c r="M51" s="13">
        <v>1</v>
      </c>
      <c r="N51" s="13"/>
      <c r="O51" s="10">
        <f>SUM('Тур 1'!$C$51:$N$51)</f>
        <v>6</v>
      </c>
      <c r="P51" s="11">
        <f>0+'Тур 1'!$O$51</f>
        <v>6</v>
      </c>
    </row>
    <row r="52" spans="1:16" ht="12.75">
      <c r="A52" s="9">
        <v>49</v>
      </c>
      <c r="B52" s="12" t="s">
        <v>59</v>
      </c>
      <c r="C52" s="13"/>
      <c r="D52" s="13"/>
      <c r="E52" s="13"/>
      <c r="F52" s="13"/>
      <c r="G52" s="13"/>
      <c r="H52" s="13">
        <v>1</v>
      </c>
      <c r="I52" s="13"/>
      <c r="J52" s="13"/>
      <c r="K52" s="13"/>
      <c r="L52" s="13"/>
      <c r="M52" s="13"/>
      <c r="N52" s="13"/>
      <c r="O52" s="10">
        <f>SUM('Тур 1'!$C$52:$N$52)</f>
        <v>1</v>
      </c>
      <c r="P52" s="11">
        <f>0+'Тур 1'!$O$52</f>
        <v>1</v>
      </c>
    </row>
    <row r="53" spans="1:16" ht="12.75">
      <c r="A53" s="9">
        <v>50</v>
      </c>
      <c r="B53" s="12" t="s">
        <v>60</v>
      </c>
      <c r="C53" s="13"/>
      <c r="D53" s="13"/>
      <c r="E53" s="13"/>
      <c r="F53" s="13"/>
      <c r="G53" s="13"/>
      <c r="H53" s="13">
        <v>1</v>
      </c>
      <c r="I53" s="13"/>
      <c r="J53" s="13"/>
      <c r="K53" s="13"/>
      <c r="L53" s="13"/>
      <c r="M53" s="13"/>
      <c r="N53" s="13"/>
      <c r="O53" s="10">
        <f>SUM('Тур 1'!$C$53:$N$53)</f>
        <v>1</v>
      </c>
      <c r="P53" s="11">
        <f>0+'Тур 1'!$O$53</f>
        <v>1</v>
      </c>
    </row>
    <row r="54" spans="1:16" ht="12.75">
      <c r="A54" s="9">
        <v>51</v>
      </c>
      <c r="B54" s="12" t="s">
        <v>61</v>
      </c>
      <c r="C54" s="13"/>
      <c r="D54" s="13">
        <v>1</v>
      </c>
      <c r="E54" s="13"/>
      <c r="F54" s="13">
        <v>1</v>
      </c>
      <c r="G54" s="13">
        <v>1</v>
      </c>
      <c r="H54" s="13"/>
      <c r="I54" s="13"/>
      <c r="J54" s="13"/>
      <c r="K54" s="13">
        <v>1</v>
      </c>
      <c r="L54" s="13"/>
      <c r="M54" s="13">
        <v>1</v>
      </c>
      <c r="N54" s="13"/>
      <c r="O54" s="10">
        <f>SUM('Тур 1'!$C$54:$N$54)</f>
        <v>5</v>
      </c>
      <c r="P54" s="11">
        <f>0+'Тур 1'!$O$54</f>
        <v>5</v>
      </c>
    </row>
    <row r="55" spans="1:16" ht="12.75">
      <c r="A55" s="9">
        <v>52</v>
      </c>
      <c r="B55" s="12" t="s">
        <v>62</v>
      </c>
      <c r="C55" s="13"/>
      <c r="D55" s="13">
        <v>1</v>
      </c>
      <c r="E55" s="13"/>
      <c r="F55" s="13">
        <v>1</v>
      </c>
      <c r="G55" s="13"/>
      <c r="H55" s="13"/>
      <c r="I55" s="13"/>
      <c r="J55" s="13"/>
      <c r="K55" s="13"/>
      <c r="L55" s="13"/>
      <c r="M55" s="13">
        <v>1</v>
      </c>
      <c r="N55" s="13"/>
      <c r="O55" s="10">
        <f>SUM('Тур 1'!$C$55:$N$55)</f>
        <v>3</v>
      </c>
      <c r="P55" s="11">
        <f>0+'Тур 1'!$O$55</f>
        <v>3</v>
      </c>
    </row>
    <row r="56" spans="1:16" ht="12.75">
      <c r="A56" s="9">
        <v>53</v>
      </c>
      <c r="B56" s="12" t="s">
        <v>63</v>
      </c>
      <c r="C56" s="13"/>
      <c r="D56" s="13">
        <v>1</v>
      </c>
      <c r="E56" s="13"/>
      <c r="F56" s="13"/>
      <c r="G56" s="13"/>
      <c r="H56" s="13"/>
      <c r="I56" s="13"/>
      <c r="J56" s="13"/>
      <c r="K56" s="13"/>
      <c r="L56" s="13"/>
      <c r="M56" s="13">
        <v>1</v>
      </c>
      <c r="N56" s="13"/>
      <c r="O56" s="10">
        <f>SUM('Тур 1'!$C$56:$N$56)</f>
        <v>2</v>
      </c>
      <c r="P56" s="11">
        <f>0+'Тур 1'!$O$56</f>
        <v>2</v>
      </c>
    </row>
    <row r="57" spans="1:16" ht="12.75">
      <c r="A57" s="9">
        <v>54</v>
      </c>
      <c r="B57" s="12" t="s">
        <v>64</v>
      </c>
      <c r="C57" s="13">
        <v>1</v>
      </c>
      <c r="D57" s="13">
        <v>1</v>
      </c>
      <c r="E57" s="13"/>
      <c r="F57" s="13">
        <v>1</v>
      </c>
      <c r="G57" s="13">
        <v>1</v>
      </c>
      <c r="H57" s="13"/>
      <c r="I57" s="13"/>
      <c r="J57" s="13"/>
      <c r="K57" s="13"/>
      <c r="L57" s="13"/>
      <c r="M57" s="13"/>
      <c r="N57" s="13"/>
      <c r="O57" s="10">
        <f>SUM('Тур 1'!$C$57:$N$57)</f>
        <v>4</v>
      </c>
      <c r="P57" s="11">
        <f>0+'Тур 1'!$O$57</f>
        <v>4</v>
      </c>
    </row>
    <row r="58" spans="1:16" ht="12.75">
      <c r="A58" s="9">
        <v>55</v>
      </c>
      <c r="B58" s="12" t="s">
        <v>65</v>
      </c>
      <c r="C58" s="13"/>
      <c r="D58" s="13">
        <v>1</v>
      </c>
      <c r="E58" s="13"/>
      <c r="F58" s="13">
        <v>1</v>
      </c>
      <c r="G58" s="13"/>
      <c r="H58" s="13">
        <v>1</v>
      </c>
      <c r="I58" s="13"/>
      <c r="J58" s="13"/>
      <c r="K58" s="13"/>
      <c r="L58" s="13">
        <v>1</v>
      </c>
      <c r="M58" s="13"/>
      <c r="N58" s="13"/>
      <c r="O58" s="10">
        <f>SUM('Тур 1'!$C$58:$N$58)</f>
        <v>4</v>
      </c>
      <c r="P58" s="11">
        <f>0+'Тур 1'!$O$58</f>
        <v>4</v>
      </c>
    </row>
    <row r="59" spans="1:16" ht="12.75">
      <c r="A59" s="9">
        <v>56</v>
      </c>
      <c r="B59" s="12" t="s">
        <v>66</v>
      </c>
      <c r="C59" s="13"/>
      <c r="D59" s="13">
        <v>1</v>
      </c>
      <c r="E59" s="13"/>
      <c r="F59" s="13">
        <v>1</v>
      </c>
      <c r="G59" s="13">
        <v>1</v>
      </c>
      <c r="H59" s="13"/>
      <c r="I59" s="13"/>
      <c r="J59" s="13"/>
      <c r="K59" s="13"/>
      <c r="L59" s="13"/>
      <c r="M59" s="13">
        <v>1</v>
      </c>
      <c r="N59" s="13"/>
      <c r="O59" s="10">
        <f>SUM('Тур 1'!$C$59:$N$59)</f>
        <v>4</v>
      </c>
      <c r="P59" s="11">
        <f>0+'Тур 1'!$O$59</f>
        <v>4</v>
      </c>
    </row>
    <row r="60" spans="1:16" ht="12.75">
      <c r="A60" s="9">
        <v>57</v>
      </c>
      <c r="B60" s="12" t="s">
        <v>67</v>
      </c>
      <c r="C60" s="13"/>
      <c r="D60" s="13"/>
      <c r="E60" s="13"/>
      <c r="F60" s="13">
        <v>1</v>
      </c>
      <c r="G60" s="13"/>
      <c r="H60" s="13"/>
      <c r="I60" s="13"/>
      <c r="J60" s="13"/>
      <c r="K60" s="13"/>
      <c r="L60" s="13"/>
      <c r="M60" s="13"/>
      <c r="N60" s="13"/>
      <c r="O60" s="10">
        <f>SUM('Тур 1'!$C$60:$N$60)</f>
        <v>1</v>
      </c>
      <c r="P60" s="11">
        <f>0+'Тур 1'!$O$60</f>
        <v>1</v>
      </c>
    </row>
    <row r="61" spans="1:16" ht="12.75">
      <c r="A61" s="9">
        <v>58</v>
      </c>
      <c r="B61" s="12" t="s">
        <v>68</v>
      </c>
      <c r="C61" s="13">
        <v>1</v>
      </c>
      <c r="D61" s="13"/>
      <c r="E61" s="13"/>
      <c r="F61" s="13"/>
      <c r="G61" s="13">
        <v>1</v>
      </c>
      <c r="H61" s="13"/>
      <c r="I61" s="13"/>
      <c r="J61" s="13"/>
      <c r="K61" s="13"/>
      <c r="L61" s="13"/>
      <c r="M61" s="13">
        <v>1</v>
      </c>
      <c r="N61" s="13"/>
      <c r="O61" s="10">
        <f>SUM('Тур 1'!$C$61:$N$61)</f>
        <v>3</v>
      </c>
      <c r="P61" s="11">
        <f>0+'Тур 1'!$O$61</f>
        <v>3</v>
      </c>
    </row>
  </sheetData>
  <sheetProtection selectLockedCells="1" selectUnlockedCells="1"/>
  <conditionalFormatting sqref="C4:N61">
    <cfRule type="cellIs" priority="1" dxfId="0" operator="equal" stopIfTrue="1">
      <formula>1</formula>
    </cfRule>
    <cfRule type="cellIs" priority="2" dxfId="0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C4" sqref="C4"/>
    </sheetView>
  </sheetViews>
  <sheetFormatPr defaultColWidth="11.57421875" defaultRowHeight="12.75"/>
  <cols>
    <col min="1" max="1" width="5.140625" style="0" customWidth="1"/>
    <col min="2" max="2" width="22.8515625" style="0" customWidth="1"/>
    <col min="3" max="14" width="5.140625" style="0" customWidth="1"/>
  </cols>
  <sheetData>
    <row r="1" spans="1:2" ht="12.75">
      <c r="A1" t="s">
        <v>72</v>
      </c>
      <c r="B1" s="6"/>
    </row>
    <row r="3" spans="1:16" ht="12.75">
      <c r="A3" s="7" t="s">
        <v>3</v>
      </c>
      <c r="B3" s="8" t="s">
        <v>4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10" t="s">
        <v>70</v>
      </c>
      <c r="P3" s="11" t="s">
        <v>71</v>
      </c>
    </row>
    <row r="4" spans="1:16" ht="12.75">
      <c r="A4" s="9">
        <v>1</v>
      </c>
      <c r="B4" s="12" t="s">
        <v>8</v>
      </c>
      <c r="C4" s="13"/>
      <c r="D4" s="13"/>
      <c r="E4" s="13">
        <v>1</v>
      </c>
      <c r="F4" s="13"/>
      <c r="G4" s="13">
        <v>1</v>
      </c>
      <c r="H4" s="13"/>
      <c r="I4" s="13">
        <v>1</v>
      </c>
      <c r="J4" s="13"/>
      <c r="K4" s="13">
        <v>1</v>
      </c>
      <c r="L4" s="13">
        <v>1</v>
      </c>
      <c r="M4" s="13">
        <v>1</v>
      </c>
      <c r="N4" s="13">
        <v>1</v>
      </c>
      <c r="O4" s="10">
        <f>SUM('Тур 2'!$C$4:$N$4)</f>
        <v>7</v>
      </c>
      <c r="P4" s="11">
        <f>0+'Тур 1'!$O$4+'Тур 2'!$O$4</f>
        <v>16</v>
      </c>
    </row>
    <row r="5" spans="1:16" ht="12.75">
      <c r="A5" s="9">
        <v>2</v>
      </c>
      <c r="B5" s="12" t="s">
        <v>10</v>
      </c>
      <c r="C5" s="13">
        <v>1</v>
      </c>
      <c r="D5" s="13">
        <v>1</v>
      </c>
      <c r="E5" s="13">
        <v>1</v>
      </c>
      <c r="F5" s="13"/>
      <c r="G5" s="13"/>
      <c r="H5" s="13"/>
      <c r="I5" s="13">
        <v>1</v>
      </c>
      <c r="J5" s="13"/>
      <c r="K5" s="13"/>
      <c r="L5" s="13">
        <v>1</v>
      </c>
      <c r="M5" s="13">
        <v>1</v>
      </c>
      <c r="N5" s="13">
        <v>1</v>
      </c>
      <c r="O5" s="10">
        <f>SUM('Тур 2'!$C$5:$N$5)</f>
        <v>7</v>
      </c>
      <c r="P5" s="11">
        <f>0+'Тур 1'!$O$5+'Тур 2'!$O$5</f>
        <v>17</v>
      </c>
    </row>
    <row r="6" spans="1:16" ht="12.75">
      <c r="A6" s="9">
        <v>3</v>
      </c>
      <c r="B6" s="12" t="s">
        <v>13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0">
        <f>SUM('Тур 2'!$C$6:$N$6)</f>
        <v>12</v>
      </c>
      <c r="P6" s="11">
        <f>0+'Тур 1'!$O$6+'Тур 2'!$O$6</f>
        <v>22</v>
      </c>
    </row>
    <row r="7" spans="1:16" ht="12.75">
      <c r="A7" s="9">
        <v>4</v>
      </c>
      <c r="B7" s="12" t="s">
        <v>14</v>
      </c>
      <c r="C7" s="13">
        <v>1</v>
      </c>
      <c r="D7" s="13"/>
      <c r="E7" s="13"/>
      <c r="F7" s="13"/>
      <c r="G7" s="13"/>
      <c r="H7" s="13">
        <v>1</v>
      </c>
      <c r="I7" s="13"/>
      <c r="J7" s="13"/>
      <c r="K7" s="13">
        <v>1</v>
      </c>
      <c r="L7" s="13">
        <v>1</v>
      </c>
      <c r="M7" s="13">
        <v>1</v>
      </c>
      <c r="N7" s="13"/>
      <c r="O7" s="10">
        <f>SUM('Тур 2'!$C$7:$N$7)</f>
        <v>5</v>
      </c>
      <c r="P7" s="11">
        <f>0+'Тур 1'!$O$7+'Тур 2'!$O$7</f>
        <v>13</v>
      </c>
    </row>
    <row r="8" spans="1:16" ht="12.75">
      <c r="A8" s="9">
        <v>5</v>
      </c>
      <c r="B8" s="12" t="s">
        <v>15</v>
      </c>
      <c r="C8" s="13"/>
      <c r="D8" s="13"/>
      <c r="E8" s="13">
        <v>1</v>
      </c>
      <c r="F8" s="13"/>
      <c r="G8" s="13"/>
      <c r="H8" s="13"/>
      <c r="I8" s="13"/>
      <c r="J8" s="13"/>
      <c r="K8" s="13">
        <v>1</v>
      </c>
      <c r="L8" s="13">
        <v>1</v>
      </c>
      <c r="M8" s="13">
        <v>1</v>
      </c>
      <c r="N8" s="13">
        <v>1</v>
      </c>
      <c r="O8" s="10">
        <f>SUM('Тур 2'!$C$8:$N$8)</f>
        <v>5</v>
      </c>
      <c r="P8" s="11">
        <f>0+'Тур 1'!$O$8+'Тур 2'!$O$8</f>
        <v>13</v>
      </c>
    </row>
    <row r="9" spans="1:16" ht="12.75">
      <c r="A9" s="9">
        <v>6</v>
      </c>
      <c r="B9" s="12" t="s">
        <v>16</v>
      </c>
      <c r="C9" s="13"/>
      <c r="D9" s="13"/>
      <c r="E9" s="13">
        <v>1</v>
      </c>
      <c r="F9" s="13">
        <v>1</v>
      </c>
      <c r="G9" s="13"/>
      <c r="H9" s="13"/>
      <c r="I9" s="13">
        <v>1</v>
      </c>
      <c r="J9" s="13"/>
      <c r="K9" s="13">
        <v>1</v>
      </c>
      <c r="L9" s="13">
        <v>1</v>
      </c>
      <c r="M9" s="13">
        <v>1</v>
      </c>
      <c r="N9" s="13">
        <v>1</v>
      </c>
      <c r="O9" s="10">
        <f>SUM('Тур 2'!$C$9:$N$9)</f>
        <v>7</v>
      </c>
      <c r="P9" s="11">
        <f>0+'Тур 1'!$O$9+'Тур 2'!$O$9</f>
        <v>14</v>
      </c>
    </row>
    <row r="10" spans="1:16" ht="12.75">
      <c r="A10" s="9">
        <v>7</v>
      </c>
      <c r="B10" s="12" t="s">
        <v>17</v>
      </c>
      <c r="C10" s="13">
        <v>1</v>
      </c>
      <c r="D10" s="13"/>
      <c r="E10" s="13">
        <v>1</v>
      </c>
      <c r="F10" s="13">
        <v>1</v>
      </c>
      <c r="G10" s="13"/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0">
        <f>SUM('Тур 2'!$C$10:$N$10)</f>
        <v>10</v>
      </c>
      <c r="P10" s="11">
        <f>0+'Тур 1'!$O$10+'Тур 2'!$O$10</f>
        <v>20</v>
      </c>
    </row>
    <row r="11" spans="1:16" ht="12.75">
      <c r="A11" s="9">
        <v>8</v>
      </c>
      <c r="B11" s="12" t="s">
        <v>18</v>
      </c>
      <c r="C11" s="13">
        <v>1</v>
      </c>
      <c r="D11" s="13"/>
      <c r="E11" s="13"/>
      <c r="F11" s="13">
        <v>1</v>
      </c>
      <c r="G11" s="13"/>
      <c r="H11" s="13">
        <v>1</v>
      </c>
      <c r="I11" s="13">
        <v>1</v>
      </c>
      <c r="J11" s="13">
        <v>1</v>
      </c>
      <c r="K11" s="13"/>
      <c r="L11" s="13"/>
      <c r="M11" s="13">
        <v>1</v>
      </c>
      <c r="N11" s="13">
        <v>1</v>
      </c>
      <c r="O11" s="10">
        <f>SUM('Тур 2'!$C$11:$N$11)</f>
        <v>7</v>
      </c>
      <c r="P11" s="11">
        <f>0+'Тур 1'!$O$11+'Тур 2'!$O$11</f>
        <v>16</v>
      </c>
    </row>
    <row r="12" spans="1:16" ht="12.75">
      <c r="A12" s="9">
        <v>9</v>
      </c>
      <c r="B12" s="12" t="s">
        <v>19</v>
      </c>
      <c r="C12" s="13">
        <v>1</v>
      </c>
      <c r="D12" s="13"/>
      <c r="E12" s="13">
        <v>1</v>
      </c>
      <c r="F12" s="13"/>
      <c r="G12" s="13"/>
      <c r="H12" s="13"/>
      <c r="I12" s="13"/>
      <c r="J12" s="13"/>
      <c r="K12" s="13"/>
      <c r="L12" s="13">
        <v>1</v>
      </c>
      <c r="M12" s="13">
        <v>1</v>
      </c>
      <c r="N12" s="13"/>
      <c r="O12" s="10">
        <f>SUM('Тур 2'!$C$12:$N$12)</f>
        <v>4</v>
      </c>
      <c r="P12" s="11">
        <f>0+'Тур 1'!$O$12+'Тур 2'!$O$12</f>
        <v>11</v>
      </c>
    </row>
    <row r="13" spans="1:16" ht="12.75">
      <c r="A13" s="9">
        <v>10</v>
      </c>
      <c r="B13" s="12" t="s">
        <v>20</v>
      </c>
      <c r="C13" s="13">
        <v>1</v>
      </c>
      <c r="D13" s="13">
        <v>1</v>
      </c>
      <c r="E13" s="13">
        <v>1</v>
      </c>
      <c r="F13" s="13"/>
      <c r="G13" s="13"/>
      <c r="H13" s="13"/>
      <c r="I13" s="13">
        <v>1</v>
      </c>
      <c r="J13" s="13"/>
      <c r="K13" s="13"/>
      <c r="L13" s="13">
        <v>1</v>
      </c>
      <c r="M13" s="13">
        <v>1</v>
      </c>
      <c r="N13" s="13"/>
      <c r="O13" s="10">
        <f>SUM('Тур 2'!$C$13:$N$13)</f>
        <v>6</v>
      </c>
      <c r="P13" s="11">
        <f>0+'Тур 1'!$O$13+'Тур 2'!$O$13</f>
        <v>13</v>
      </c>
    </row>
    <row r="14" spans="1:16" ht="12.75">
      <c r="A14" s="9">
        <v>11</v>
      </c>
      <c r="B14" s="12" t="s">
        <v>21</v>
      </c>
      <c r="C14" s="13"/>
      <c r="D14" s="13">
        <v>1</v>
      </c>
      <c r="E14" s="13">
        <v>1</v>
      </c>
      <c r="F14" s="13"/>
      <c r="G14" s="13">
        <v>1</v>
      </c>
      <c r="H14" s="13"/>
      <c r="I14" s="13"/>
      <c r="J14" s="13"/>
      <c r="K14" s="13"/>
      <c r="L14" s="13">
        <v>1</v>
      </c>
      <c r="M14" s="13">
        <v>1</v>
      </c>
      <c r="N14" s="13"/>
      <c r="O14" s="10">
        <f>SUM('Тур 2'!$C$14:$N$14)</f>
        <v>5</v>
      </c>
      <c r="P14" s="11">
        <f>0+'Тур 1'!$O$14+'Тур 2'!$O$14</f>
        <v>12</v>
      </c>
    </row>
    <row r="15" spans="1:16" ht="12.75">
      <c r="A15" s="9">
        <v>12</v>
      </c>
      <c r="B15" s="12" t="s">
        <v>22</v>
      </c>
      <c r="C15" s="13">
        <v>1</v>
      </c>
      <c r="D15" s="13">
        <v>1</v>
      </c>
      <c r="E15" s="13">
        <v>1</v>
      </c>
      <c r="F15" s="13"/>
      <c r="G15" s="13">
        <v>1</v>
      </c>
      <c r="H15" s="13"/>
      <c r="I15" s="13">
        <v>1</v>
      </c>
      <c r="J15" s="13"/>
      <c r="K15" s="13">
        <v>1</v>
      </c>
      <c r="L15" s="13">
        <v>1</v>
      </c>
      <c r="M15" s="13">
        <v>1</v>
      </c>
      <c r="N15" s="13">
        <v>1</v>
      </c>
      <c r="O15" s="10">
        <f>SUM('Тур 2'!$C$15:$N$15)</f>
        <v>9</v>
      </c>
      <c r="P15" s="11">
        <f>0+'Тур 1'!$O$15+'Тур 2'!$O$15</f>
        <v>17</v>
      </c>
    </row>
    <row r="16" spans="1:16" ht="12.75">
      <c r="A16" s="9">
        <v>13</v>
      </c>
      <c r="B16" s="12" t="s">
        <v>23</v>
      </c>
      <c r="C16" s="13">
        <v>1</v>
      </c>
      <c r="D16" s="13"/>
      <c r="E16" s="13"/>
      <c r="F16" s="13">
        <v>1</v>
      </c>
      <c r="G16" s="13"/>
      <c r="H16" s="13">
        <v>1</v>
      </c>
      <c r="I16" s="13"/>
      <c r="J16" s="13"/>
      <c r="K16" s="13"/>
      <c r="L16" s="13">
        <v>1</v>
      </c>
      <c r="M16" s="13">
        <v>1</v>
      </c>
      <c r="N16" s="13">
        <v>1</v>
      </c>
      <c r="O16" s="10">
        <f>SUM('Тур 2'!$C$16:$N$16)</f>
        <v>6</v>
      </c>
      <c r="P16" s="11">
        <f>0+'Тур 1'!$O$16+'Тур 2'!$O$16</f>
        <v>15</v>
      </c>
    </row>
    <row r="17" spans="1:16" ht="12.75">
      <c r="A17" s="9">
        <v>14</v>
      </c>
      <c r="B17" s="12" t="s">
        <v>24</v>
      </c>
      <c r="C17" s="13"/>
      <c r="D17" s="13"/>
      <c r="E17" s="13">
        <v>1</v>
      </c>
      <c r="F17" s="13"/>
      <c r="G17" s="13">
        <v>1</v>
      </c>
      <c r="H17" s="13"/>
      <c r="I17" s="13"/>
      <c r="J17" s="13"/>
      <c r="K17" s="13"/>
      <c r="L17" s="13">
        <v>1</v>
      </c>
      <c r="M17" s="13">
        <v>1</v>
      </c>
      <c r="N17" s="13">
        <v>1</v>
      </c>
      <c r="O17" s="10">
        <f>SUM('Тур 2'!$C$17:$N$17)</f>
        <v>5</v>
      </c>
      <c r="P17" s="11">
        <f>0+'Тур 1'!$O$17+'Тур 2'!$O$17</f>
        <v>12</v>
      </c>
    </row>
    <row r="18" spans="1:16" ht="12.75">
      <c r="A18" s="9">
        <v>15</v>
      </c>
      <c r="B18" s="12" t="s">
        <v>25</v>
      </c>
      <c r="C18" s="13"/>
      <c r="D18" s="13"/>
      <c r="E18" s="13">
        <v>1</v>
      </c>
      <c r="F18" s="13"/>
      <c r="G18" s="13"/>
      <c r="H18" s="13"/>
      <c r="I18" s="13"/>
      <c r="J18" s="13"/>
      <c r="K18" s="13"/>
      <c r="L18" s="13">
        <v>1</v>
      </c>
      <c r="M18" s="13">
        <v>1</v>
      </c>
      <c r="N18" s="13">
        <v>1</v>
      </c>
      <c r="O18" s="10">
        <f>SUM('Тур 2'!$C$18:$N$18)</f>
        <v>4</v>
      </c>
      <c r="P18" s="11">
        <f>0+'Тур 1'!$O$18+'Тур 2'!$O$18</f>
        <v>10</v>
      </c>
    </row>
    <row r="19" spans="1:16" ht="12.75">
      <c r="A19" s="9">
        <v>16</v>
      </c>
      <c r="B19" s="12" t="s">
        <v>26</v>
      </c>
      <c r="C19" s="13">
        <v>1</v>
      </c>
      <c r="D19" s="13"/>
      <c r="E19" s="13">
        <v>1</v>
      </c>
      <c r="F19" s="13"/>
      <c r="G19" s="13"/>
      <c r="H19" s="13"/>
      <c r="I19" s="13"/>
      <c r="J19" s="13"/>
      <c r="K19" s="13"/>
      <c r="L19" s="13">
        <v>1</v>
      </c>
      <c r="M19" s="13">
        <v>1</v>
      </c>
      <c r="N19" s="13"/>
      <c r="O19" s="10">
        <f>SUM('Тур 2'!$C$19:$N$19)</f>
        <v>4</v>
      </c>
      <c r="P19" s="11">
        <f>0+'Тур 1'!$O$19+'Тур 2'!$O$19</f>
        <v>10</v>
      </c>
    </row>
    <row r="20" spans="1:16" ht="12.75">
      <c r="A20" s="9">
        <v>17</v>
      </c>
      <c r="B20" s="12" t="s">
        <v>28</v>
      </c>
      <c r="C20" s="13">
        <v>1</v>
      </c>
      <c r="D20" s="13"/>
      <c r="E20" s="13">
        <v>1</v>
      </c>
      <c r="F20" s="13">
        <v>1</v>
      </c>
      <c r="G20" s="13"/>
      <c r="H20" s="13"/>
      <c r="I20" s="13"/>
      <c r="J20" s="13"/>
      <c r="K20" s="13"/>
      <c r="L20" s="13">
        <v>1</v>
      </c>
      <c r="M20" s="13">
        <v>1</v>
      </c>
      <c r="N20" s="13">
        <v>1</v>
      </c>
      <c r="O20" s="10">
        <f>SUM('Тур 2'!$C$20:$N$20)</f>
        <v>6</v>
      </c>
      <c r="P20" s="11">
        <f>0+'Тур 1'!$O$20+'Тур 2'!$O$20</f>
        <v>11</v>
      </c>
    </row>
    <row r="21" spans="1:16" ht="12.75">
      <c r="A21" s="9">
        <v>18</v>
      </c>
      <c r="B21" s="12" t="s">
        <v>29</v>
      </c>
      <c r="C21" s="13">
        <v>1</v>
      </c>
      <c r="D21" s="13"/>
      <c r="E21" s="13">
        <v>1</v>
      </c>
      <c r="F21" s="13"/>
      <c r="G21" s="13"/>
      <c r="H21" s="13"/>
      <c r="I21" s="13"/>
      <c r="J21" s="13"/>
      <c r="K21" s="13"/>
      <c r="L21" s="13">
        <v>1</v>
      </c>
      <c r="M21" s="13">
        <v>1</v>
      </c>
      <c r="N21" s="13">
        <v>1</v>
      </c>
      <c r="O21" s="10">
        <f>SUM('Тур 2'!$C$21:$N$21)</f>
        <v>5</v>
      </c>
      <c r="P21" s="11">
        <f>0+'Тур 1'!$O$21+'Тур 2'!$O$21</f>
        <v>12</v>
      </c>
    </row>
    <row r="22" spans="1:16" ht="12.75">
      <c r="A22" s="9">
        <v>19</v>
      </c>
      <c r="B22" s="12" t="s">
        <v>30</v>
      </c>
      <c r="C22" s="13"/>
      <c r="D22" s="13"/>
      <c r="E22" s="13"/>
      <c r="F22" s="13"/>
      <c r="G22" s="13"/>
      <c r="H22" s="13"/>
      <c r="I22" s="13"/>
      <c r="J22" s="13"/>
      <c r="K22" s="13"/>
      <c r="L22" s="13">
        <v>1</v>
      </c>
      <c r="M22" s="13">
        <v>1</v>
      </c>
      <c r="N22" s="13"/>
      <c r="O22" s="10">
        <f>SUM('Тур 2'!$C$22:$N$22)</f>
        <v>2</v>
      </c>
      <c r="P22" s="11">
        <f>0+'Тур 1'!$O$22+'Тур 2'!$O$22</f>
        <v>7</v>
      </c>
    </row>
    <row r="23" spans="1:16" ht="12.75">
      <c r="A23" s="9">
        <v>20</v>
      </c>
      <c r="B23" s="12" t="s">
        <v>31</v>
      </c>
      <c r="C23" s="13"/>
      <c r="D23" s="13"/>
      <c r="E23" s="13">
        <v>1</v>
      </c>
      <c r="F23" s="13">
        <v>1</v>
      </c>
      <c r="G23" s="13"/>
      <c r="H23" s="13"/>
      <c r="I23" s="13"/>
      <c r="J23" s="13"/>
      <c r="K23" s="13"/>
      <c r="L23" s="13">
        <v>1</v>
      </c>
      <c r="M23" s="13"/>
      <c r="N23" s="13"/>
      <c r="O23" s="10">
        <f>SUM('Тур 2'!$C$23:$N$23)</f>
        <v>3</v>
      </c>
      <c r="P23" s="11">
        <f>0+'Тур 1'!$O$23+'Тур 2'!$O$23</f>
        <v>8</v>
      </c>
    </row>
    <row r="24" spans="1:16" ht="12.75">
      <c r="A24" s="9">
        <v>21</v>
      </c>
      <c r="B24" s="12" t="s">
        <v>32</v>
      </c>
      <c r="C24" s="13">
        <v>1</v>
      </c>
      <c r="D24" s="13"/>
      <c r="E24" s="13"/>
      <c r="F24" s="13"/>
      <c r="G24" s="13"/>
      <c r="H24" s="13"/>
      <c r="I24" s="13"/>
      <c r="J24" s="13"/>
      <c r="K24" s="13"/>
      <c r="L24" s="13">
        <v>1</v>
      </c>
      <c r="M24" s="13">
        <v>1</v>
      </c>
      <c r="N24" s="13">
        <v>1</v>
      </c>
      <c r="O24" s="10">
        <f>SUM('Тур 2'!$C$24:$N$24)</f>
        <v>4</v>
      </c>
      <c r="P24" s="11">
        <f>0+'Тур 1'!$O$24+'Тур 2'!$O$24</f>
        <v>10</v>
      </c>
    </row>
    <row r="25" spans="1:16" ht="12.75">
      <c r="A25" s="9">
        <v>22</v>
      </c>
      <c r="B25" s="12" t="s">
        <v>33</v>
      </c>
      <c r="C25" s="13">
        <v>1</v>
      </c>
      <c r="D25" s="13"/>
      <c r="E25" s="13"/>
      <c r="F25" s="13"/>
      <c r="G25" s="13">
        <v>1</v>
      </c>
      <c r="H25" s="13"/>
      <c r="I25" s="13"/>
      <c r="J25" s="13"/>
      <c r="K25" s="13"/>
      <c r="L25" s="13">
        <v>1</v>
      </c>
      <c r="M25" s="13">
        <v>1</v>
      </c>
      <c r="N25" s="13">
        <v>1</v>
      </c>
      <c r="O25" s="10">
        <f>SUM('Тур 2'!$C$25:$N$25)</f>
        <v>5</v>
      </c>
      <c r="P25" s="11">
        <f>0+'Тур 1'!$O$25+'Тур 2'!$O$25</f>
        <v>10</v>
      </c>
    </row>
    <row r="26" spans="1:16" ht="12.75">
      <c r="A26" s="9">
        <v>23</v>
      </c>
      <c r="B26" s="12" t="s">
        <v>34</v>
      </c>
      <c r="C26" s="13">
        <v>1</v>
      </c>
      <c r="D26" s="13"/>
      <c r="E26" s="13">
        <v>1</v>
      </c>
      <c r="F26" s="13"/>
      <c r="G26" s="13"/>
      <c r="H26" s="13"/>
      <c r="I26" s="13"/>
      <c r="J26" s="13">
        <v>1</v>
      </c>
      <c r="K26" s="13"/>
      <c r="L26" s="13">
        <v>1</v>
      </c>
      <c r="M26" s="13">
        <v>1</v>
      </c>
      <c r="N26" s="13"/>
      <c r="O26" s="10">
        <f>SUM('Тур 2'!$C$26:$N$26)</f>
        <v>5</v>
      </c>
      <c r="P26" s="11">
        <f>0+'Тур 1'!$O$26+'Тур 2'!$O$26</f>
        <v>11</v>
      </c>
    </row>
    <row r="27" spans="1:16" ht="12.75">
      <c r="A27" s="9">
        <v>24</v>
      </c>
      <c r="B27" s="12" t="s">
        <v>35</v>
      </c>
      <c r="C27" s="13"/>
      <c r="D27" s="13"/>
      <c r="E27" s="13"/>
      <c r="F27" s="13"/>
      <c r="G27" s="13"/>
      <c r="H27" s="13"/>
      <c r="I27" s="13"/>
      <c r="J27" s="13"/>
      <c r="K27" s="13"/>
      <c r="L27" s="13">
        <v>1</v>
      </c>
      <c r="M27" s="13">
        <v>1</v>
      </c>
      <c r="N27" s="13">
        <v>1</v>
      </c>
      <c r="O27" s="10">
        <f>SUM('Тур 2'!$C$27:$N$27)</f>
        <v>3</v>
      </c>
      <c r="P27" s="11">
        <f>0+'Тур 1'!$O$27+'Тур 2'!$O$27</f>
        <v>7</v>
      </c>
    </row>
    <row r="28" spans="1:16" ht="12.75">
      <c r="A28" s="9">
        <v>25</v>
      </c>
      <c r="B28" s="12" t="s">
        <v>36</v>
      </c>
      <c r="C28" s="13">
        <v>1</v>
      </c>
      <c r="D28" s="13">
        <v>1</v>
      </c>
      <c r="E28" s="13"/>
      <c r="F28" s="13">
        <v>1</v>
      </c>
      <c r="G28" s="13">
        <v>1</v>
      </c>
      <c r="H28" s="13"/>
      <c r="I28" s="13"/>
      <c r="J28" s="13">
        <v>1</v>
      </c>
      <c r="K28" s="13"/>
      <c r="L28" s="13">
        <v>1</v>
      </c>
      <c r="M28" s="13">
        <v>1</v>
      </c>
      <c r="N28" s="13">
        <v>1</v>
      </c>
      <c r="O28" s="10">
        <f>SUM('Тур 2'!$C$28:$N$28)</f>
        <v>8</v>
      </c>
      <c r="P28" s="11">
        <f>0+'Тур 1'!$O$28+'Тур 2'!$O$28</f>
        <v>15</v>
      </c>
    </row>
    <row r="29" spans="1:16" ht="12.75">
      <c r="A29" s="9">
        <v>26</v>
      </c>
      <c r="B29" s="12" t="s">
        <v>37</v>
      </c>
      <c r="C29" s="13"/>
      <c r="D29" s="13"/>
      <c r="E29" s="13">
        <v>1</v>
      </c>
      <c r="F29" s="13"/>
      <c r="G29" s="13">
        <v>1</v>
      </c>
      <c r="H29" s="13"/>
      <c r="I29" s="13"/>
      <c r="J29" s="13"/>
      <c r="K29" s="13"/>
      <c r="L29" s="13">
        <v>1</v>
      </c>
      <c r="M29" s="13"/>
      <c r="N29" s="13"/>
      <c r="O29" s="10">
        <f>SUM('Тур 2'!$C$29:$N$29)</f>
        <v>3</v>
      </c>
      <c r="P29" s="11">
        <f>0+'Тур 1'!$O$29+'Тур 2'!$O$29</f>
        <v>8</v>
      </c>
    </row>
    <row r="30" spans="1:16" ht="12.75">
      <c r="A30" s="9">
        <v>27</v>
      </c>
      <c r="B30" s="12" t="s">
        <v>38</v>
      </c>
      <c r="C30" s="13">
        <v>1</v>
      </c>
      <c r="D30" s="13"/>
      <c r="E30" s="13">
        <v>1</v>
      </c>
      <c r="F30" s="13"/>
      <c r="G30" s="13">
        <v>1</v>
      </c>
      <c r="H30" s="13"/>
      <c r="I30" s="13"/>
      <c r="J30" s="13">
        <v>1</v>
      </c>
      <c r="K30" s="13"/>
      <c r="L30" s="13">
        <v>1</v>
      </c>
      <c r="M30" s="13">
        <v>1</v>
      </c>
      <c r="N30" s="13"/>
      <c r="O30" s="10">
        <f>SUM('Тур 2'!$C$30:$N$30)</f>
        <v>6</v>
      </c>
      <c r="P30" s="11">
        <f>0+'Тур 1'!$O$30+'Тур 2'!$O$30</f>
        <v>13</v>
      </c>
    </row>
    <row r="31" spans="1:16" ht="12.75">
      <c r="A31" s="9">
        <v>28</v>
      </c>
      <c r="B31" s="12" t="s">
        <v>39</v>
      </c>
      <c r="C31" s="13">
        <v>1</v>
      </c>
      <c r="D31" s="13"/>
      <c r="E31" s="13">
        <v>1</v>
      </c>
      <c r="F31" s="13"/>
      <c r="G31" s="13"/>
      <c r="H31" s="13"/>
      <c r="I31" s="13"/>
      <c r="J31" s="13"/>
      <c r="K31" s="13"/>
      <c r="L31" s="13">
        <v>1</v>
      </c>
      <c r="M31" s="13">
        <v>1</v>
      </c>
      <c r="N31" s="13"/>
      <c r="O31" s="10">
        <f>SUM('Тур 2'!$C$31:$N$31)</f>
        <v>4</v>
      </c>
      <c r="P31" s="11">
        <f>0+'Тур 1'!$O$31+'Тур 2'!$O$31</f>
        <v>11</v>
      </c>
    </row>
    <row r="32" spans="1:16" ht="12.75">
      <c r="A32" s="9">
        <v>29</v>
      </c>
      <c r="B32" s="12" t="s">
        <v>40</v>
      </c>
      <c r="C32" s="13">
        <v>1</v>
      </c>
      <c r="D32" s="13"/>
      <c r="E32" s="13">
        <v>1</v>
      </c>
      <c r="F32" s="13"/>
      <c r="G32" s="13"/>
      <c r="H32" s="13"/>
      <c r="I32" s="13"/>
      <c r="J32" s="13"/>
      <c r="K32" s="13">
        <v>1</v>
      </c>
      <c r="L32" s="13">
        <v>1</v>
      </c>
      <c r="M32" s="13">
        <v>1</v>
      </c>
      <c r="N32" s="13">
        <v>1</v>
      </c>
      <c r="O32" s="10">
        <f>SUM('Тур 2'!$C$32:$N$32)</f>
        <v>6</v>
      </c>
      <c r="P32" s="11">
        <f>0+'Тур 1'!$O$32+'Тур 2'!$O$32</f>
        <v>12</v>
      </c>
    </row>
    <row r="33" spans="1:16" ht="12.75">
      <c r="A33" s="9">
        <v>30</v>
      </c>
      <c r="B33" s="12" t="s">
        <v>41</v>
      </c>
      <c r="C33" s="13"/>
      <c r="D33" s="13">
        <v>1</v>
      </c>
      <c r="E33" s="13"/>
      <c r="F33" s="13">
        <v>1</v>
      </c>
      <c r="G33" s="13">
        <v>1</v>
      </c>
      <c r="H33" s="13"/>
      <c r="I33" s="13"/>
      <c r="J33" s="13"/>
      <c r="K33" s="13"/>
      <c r="L33" s="13">
        <v>1</v>
      </c>
      <c r="M33" s="13">
        <v>1</v>
      </c>
      <c r="N33" s="13">
        <v>1</v>
      </c>
      <c r="O33" s="10">
        <f>SUM('Тур 2'!$C$33:$N$33)</f>
        <v>6</v>
      </c>
      <c r="P33" s="11">
        <f>0+'Тур 1'!$O$33+'Тур 2'!$O$33</f>
        <v>10</v>
      </c>
    </row>
    <row r="34" spans="1:16" ht="12.75">
      <c r="A34" s="9">
        <v>31</v>
      </c>
      <c r="B34" s="12" t="s">
        <v>42</v>
      </c>
      <c r="C34" s="13">
        <v>1</v>
      </c>
      <c r="D34" s="13"/>
      <c r="E34" s="13"/>
      <c r="F34" s="13"/>
      <c r="G34" s="13">
        <v>1</v>
      </c>
      <c r="H34" s="13"/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3">
        <v>1</v>
      </c>
      <c r="O34" s="10">
        <f>SUM('Тур 2'!$C$34:$N$34)</f>
        <v>8</v>
      </c>
      <c r="P34" s="11">
        <f>0+'Тур 1'!$O$34+'Тур 2'!$O$34</f>
        <v>12</v>
      </c>
    </row>
    <row r="35" spans="1:16" ht="12.75">
      <c r="A35" s="9">
        <v>32</v>
      </c>
      <c r="B35" s="12" t="s">
        <v>43</v>
      </c>
      <c r="C35" s="13">
        <v>1</v>
      </c>
      <c r="D35" s="13"/>
      <c r="E35" s="13">
        <v>1</v>
      </c>
      <c r="F35" s="13"/>
      <c r="G35" s="13"/>
      <c r="H35" s="13"/>
      <c r="I35" s="13"/>
      <c r="J35" s="13"/>
      <c r="K35" s="13"/>
      <c r="L35" s="13">
        <v>1</v>
      </c>
      <c r="M35" s="13">
        <v>1</v>
      </c>
      <c r="N35" s="13"/>
      <c r="O35" s="10">
        <f>SUM('Тур 2'!$C$35:$N$35)</f>
        <v>4</v>
      </c>
      <c r="P35" s="11">
        <f>0+'Тур 1'!$O$35+'Тур 2'!$O$35</f>
        <v>7</v>
      </c>
    </row>
    <row r="36" spans="1:16" ht="12.75">
      <c r="A36" s="9">
        <v>33</v>
      </c>
      <c r="B36" s="12" t="s">
        <v>44</v>
      </c>
      <c r="C36" s="13">
        <v>1</v>
      </c>
      <c r="D36" s="13"/>
      <c r="E36" s="13">
        <v>1</v>
      </c>
      <c r="F36" s="13"/>
      <c r="G36" s="13">
        <v>1</v>
      </c>
      <c r="H36" s="13"/>
      <c r="I36" s="13"/>
      <c r="J36" s="13"/>
      <c r="K36" s="13"/>
      <c r="L36" s="13">
        <v>1</v>
      </c>
      <c r="M36" s="13"/>
      <c r="N36" s="13">
        <v>1</v>
      </c>
      <c r="O36" s="10">
        <f>SUM('Тур 2'!$C$36:$N$36)</f>
        <v>5</v>
      </c>
      <c r="P36" s="11">
        <f>0+'Тур 1'!$O$36+'Тур 2'!$O$36</f>
        <v>12</v>
      </c>
    </row>
    <row r="37" spans="1:16" ht="12.75">
      <c r="A37" s="9">
        <v>34</v>
      </c>
      <c r="B37" s="12" t="s">
        <v>45</v>
      </c>
      <c r="C37" s="13"/>
      <c r="D37" s="13"/>
      <c r="E37" s="13"/>
      <c r="F37" s="13"/>
      <c r="G37" s="13"/>
      <c r="H37" s="13"/>
      <c r="I37" s="13"/>
      <c r="J37" s="13"/>
      <c r="K37" s="13"/>
      <c r="L37" s="13">
        <v>1</v>
      </c>
      <c r="M37" s="13">
        <v>1</v>
      </c>
      <c r="N37" s="13"/>
      <c r="O37" s="10">
        <f>SUM('Тур 2'!$C$37:$N$37)</f>
        <v>2</v>
      </c>
      <c r="P37" s="11">
        <f>0+'Тур 1'!$O$37+'Тур 2'!$O$37</f>
        <v>5</v>
      </c>
    </row>
    <row r="38" spans="1:16" ht="12.75">
      <c r="A38" s="9">
        <v>35</v>
      </c>
      <c r="B38" s="12" t="s">
        <v>46</v>
      </c>
      <c r="C38" s="13"/>
      <c r="D38" s="13"/>
      <c r="E38" s="13"/>
      <c r="F38" s="13"/>
      <c r="G38" s="13"/>
      <c r="H38" s="13"/>
      <c r="I38" s="13"/>
      <c r="J38" s="13"/>
      <c r="K38" s="13"/>
      <c r="L38" s="13">
        <v>1</v>
      </c>
      <c r="M38" s="13">
        <v>1</v>
      </c>
      <c r="N38" s="13"/>
      <c r="O38" s="10">
        <f>SUM('Тур 2'!$C$38:$N$38)</f>
        <v>2</v>
      </c>
      <c r="P38" s="11">
        <f>0+'Тур 1'!$O$38+'Тур 2'!$O$38</f>
        <v>8</v>
      </c>
    </row>
    <row r="39" spans="1:16" ht="12.75">
      <c r="A39" s="9">
        <v>36</v>
      </c>
      <c r="B39" s="12" t="s">
        <v>47</v>
      </c>
      <c r="C39" s="13">
        <v>1</v>
      </c>
      <c r="D39" s="13"/>
      <c r="E39" s="13">
        <v>1</v>
      </c>
      <c r="F39" s="13"/>
      <c r="G39" s="13"/>
      <c r="H39" s="13"/>
      <c r="I39" s="13"/>
      <c r="J39" s="13"/>
      <c r="K39" s="13"/>
      <c r="L39" s="13">
        <v>1</v>
      </c>
      <c r="M39" s="13">
        <v>1</v>
      </c>
      <c r="N39" s="13"/>
      <c r="O39" s="10">
        <f>SUM('Тур 2'!$C$39:$N$39)</f>
        <v>4</v>
      </c>
      <c r="P39" s="11">
        <f>0+'Тур 1'!$O$39+'Тур 2'!$O$39</f>
        <v>10</v>
      </c>
    </row>
    <row r="40" spans="1:16" ht="12.75">
      <c r="A40" s="9">
        <v>37</v>
      </c>
      <c r="B40" s="12" t="s">
        <v>48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0">
        <f>SUM('Тур 2'!$C$40:$N$40)</f>
        <v>0</v>
      </c>
      <c r="P40" s="11">
        <f>0+'Тур 1'!$O$40+'Тур 2'!$O$40</f>
        <v>1</v>
      </c>
    </row>
    <row r="41" spans="1:16" ht="12.75">
      <c r="A41" s="9">
        <v>38</v>
      </c>
      <c r="B41" s="12" t="s">
        <v>49</v>
      </c>
      <c r="C41" s="13"/>
      <c r="D41" s="13"/>
      <c r="E41" s="13">
        <v>1</v>
      </c>
      <c r="F41" s="13"/>
      <c r="G41" s="13"/>
      <c r="H41" s="13"/>
      <c r="I41" s="13"/>
      <c r="J41" s="13"/>
      <c r="K41" s="13"/>
      <c r="L41" s="13">
        <v>1</v>
      </c>
      <c r="M41" s="13">
        <v>1</v>
      </c>
      <c r="N41" s="13"/>
      <c r="O41" s="10">
        <f>SUM('Тур 2'!$C$41:$N$41)</f>
        <v>3</v>
      </c>
      <c r="P41" s="11">
        <f>0+'Тур 1'!$O$41+'Тур 2'!$O$41</f>
        <v>7</v>
      </c>
    </row>
    <row r="42" spans="1:16" ht="12.75">
      <c r="A42" s="9">
        <v>39</v>
      </c>
      <c r="B42" s="12" t="s">
        <v>50</v>
      </c>
      <c r="C42" s="13"/>
      <c r="D42" s="13"/>
      <c r="E42" s="13"/>
      <c r="F42" s="13"/>
      <c r="G42" s="13"/>
      <c r="H42" s="13"/>
      <c r="I42" s="13"/>
      <c r="J42" s="13"/>
      <c r="K42" s="13"/>
      <c r="L42" s="13">
        <v>1</v>
      </c>
      <c r="M42" s="13">
        <v>1</v>
      </c>
      <c r="N42" s="13"/>
      <c r="O42" s="10">
        <f>SUM('Тур 2'!$C$42:$N$42)</f>
        <v>2</v>
      </c>
      <c r="P42" s="11">
        <f>0+'Тур 1'!$O$42+'Тур 2'!$O$42</f>
        <v>6</v>
      </c>
    </row>
    <row r="43" spans="1:16" ht="12.75">
      <c r="A43" s="9">
        <v>40</v>
      </c>
      <c r="B43" s="12" t="s">
        <v>48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0">
        <f>SUM('Тур 2'!$C$43:$N$43)</f>
        <v>0</v>
      </c>
      <c r="P43" s="11">
        <f>0+'Тур 1'!$O$43+'Тур 2'!$O$43</f>
        <v>1</v>
      </c>
    </row>
    <row r="44" spans="1:16" ht="12.75">
      <c r="A44" s="9">
        <v>41</v>
      </c>
      <c r="B44" s="12" t="s">
        <v>51</v>
      </c>
      <c r="C44" s="13"/>
      <c r="D44" s="13"/>
      <c r="E44" s="13"/>
      <c r="F44" s="13">
        <v>1</v>
      </c>
      <c r="G44" s="13"/>
      <c r="H44" s="13"/>
      <c r="I44" s="13"/>
      <c r="J44" s="13">
        <v>1</v>
      </c>
      <c r="K44" s="13"/>
      <c r="L44" s="13">
        <v>1</v>
      </c>
      <c r="M44" s="13"/>
      <c r="N44" s="13"/>
      <c r="O44" s="10">
        <f>SUM('Тур 2'!$C$44:$N$44)</f>
        <v>3</v>
      </c>
      <c r="P44" s="11">
        <f>0+'Тур 1'!$O$44+'Тур 2'!$O$44</f>
        <v>7</v>
      </c>
    </row>
    <row r="45" spans="1:16" ht="12.75">
      <c r="A45" s="9">
        <v>42</v>
      </c>
      <c r="B45" s="12" t="s">
        <v>52</v>
      </c>
      <c r="C45" s="13">
        <v>1</v>
      </c>
      <c r="D45" s="13"/>
      <c r="E45" s="13">
        <v>1</v>
      </c>
      <c r="F45" s="13"/>
      <c r="G45" s="13"/>
      <c r="H45" s="13"/>
      <c r="I45" s="13"/>
      <c r="J45" s="13"/>
      <c r="K45" s="13"/>
      <c r="L45" s="13">
        <v>1</v>
      </c>
      <c r="M45" s="13">
        <v>1</v>
      </c>
      <c r="N45" s="13"/>
      <c r="O45" s="10">
        <f>SUM('Тур 2'!$C$45:$N$45)</f>
        <v>4</v>
      </c>
      <c r="P45" s="11">
        <f>0+'Тур 1'!$O$45+'Тур 2'!$O$45</f>
        <v>8</v>
      </c>
    </row>
    <row r="46" spans="1:16" ht="12.75">
      <c r="A46" s="9">
        <v>43</v>
      </c>
      <c r="B46" s="12" t="s">
        <v>53</v>
      </c>
      <c r="C46" s="13"/>
      <c r="D46" s="13"/>
      <c r="E46" s="13">
        <v>1</v>
      </c>
      <c r="F46" s="13"/>
      <c r="G46" s="13">
        <v>1</v>
      </c>
      <c r="H46" s="13"/>
      <c r="I46" s="13"/>
      <c r="J46" s="13"/>
      <c r="K46" s="13"/>
      <c r="L46" s="13">
        <v>1</v>
      </c>
      <c r="M46" s="13">
        <v>1</v>
      </c>
      <c r="N46" s="13">
        <v>1</v>
      </c>
      <c r="O46" s="10">
        <f>SUM('Тур 2'!$C$46:$N$46)</f>
        <v>5</v>
      </c>
      <c r="P46" s="11">
        <f>0+'Тур 1'!$O$46+'Тур 2'!$O$46</f>
        <v>9</v>
      </c>
    </row>
    <row r="47" spans="1:16" ht="12.75">
      <c r="A47" s="9">
        <v>44</v>
      </c>
      <c r="B47" s="12" t="s">
        <v>54</v>
      </c>
      <c r="C47" s="13"/>
      <c r="D47" s="13"/>
      <c r="E47" s="13"/>
      <c r="F47" s="13"/>
      <c r="G47" s="13"/>
      <c r="H47" s="13"/>
      <c r="I47" s="13"/>
      <c r="J47" s="13">
        <v>1</v>
      </c>
      <c r="K47" s="13">
        <v>1</v>
      </c>
      <c r="L47" s="13">
        <v>1</v>
      </c>
      <c r="M47" s="13">
        <v>1</v>
      </c>
      <c r="N47" s="13">
        <v>1</v>
      </c>
      <c r="O47" s="10">
        <f>SUM('Тур 2'!$C$47:$N$47)</f>
        <v>5</v>
      </c>
      <c r="P47" s="11">
        <f>0+'Тур 1'!$O$47+'Тур 2'!$O$47</f>
        <v>11</v>
      </c>
    </row>
    <row r="48" spans="1:16" ht="12.75">
      <c r="A48" s="9">
        <v>45</v>
      </c>
      <c r="B48" s="12" t="s">
        <v>55</v>
      </c>
      <c r="C48" s="13"/>
      <c r="D48" s="13"/>
      <c r="E48" s="13"/>
      <c r="F48" s="13"/>
      <c r="G48" s="13"/>
      <c r="H48" s="13"/>
      <c r="I48" s="13"/>
      <c r="J48" s="13"/>
      <c r="K48" s="13"/>
      <c r="L48" s="13">
        <v>1</v>
      </c>
      <c r="M48" s="13">
        <v>1</v>
      </c>
      <c r="N48" s="13">
        <v>1</v>
      </c>
      <c r="O48" s="10">
        <f>SUM('Тур 2'!$C$48:$N$48)</f>
        <v>3</v>
      </c>
      <c r="P48" s="11">
        <f>0+'Тур 1'!$O$48+'Тур 2'!$O$48</f>
        <v>6</v>
      </c>
    </row>
    <row r="49" spans="1:16" ht="12.75">
      <c r="A49" s="9">
        <v>46</v>
      </c>
      <c r="B49" s="12" t="s">
        <v>56</v>
      </c>
      <c r="C49" s="13"/>
      <c r="D49" s="13"/>
      <c r="E49" s="13"/>
      <c r="F49" s="13"/>
      <c r="G49" s="13"/>
      <c r="H49" s="13"/>
      <c r="I49" s="13"/>
      <c r="J49" s="13">
        <v>1</v>
      </c>
      <c r="K49" s="13">
        <v>1</v>
      </c>
      <c r="L49" s="13"/>
      <c r="M49" s="13">
        <v>1</v>
      </c>
      <c r="N49" s="13"/>
      <c r="O49" s="10">
        <f>SUM('Тур 2'!$C$49:$N$49)</f>
        <v>3</v>
      </c>
      <c r="P49" s="11">
        <f>0+'Тур 1'!$O$49+'Тур 2'!$O$49</f>
        <v>8</v>
      </c>
    </row>
    <row r="50" spans="1:16" ht="12.75">
      <c r="A50" s="9">
        <v>47</v>
      </c>
      <c r="B50" s="12" t="s">
        <v>57</v>
      </c>
      <c r="C50" s="13"/>
      <c r="D50" s="13"/>
      <c r="E50" s="13"/>
      <c r="F50" s="13"/>
      <c r="G50" s="13"/>
      <c r="H50" s="13"/>
      <c r="I50" s="13"/>
      <c r="J50" s="13">
        <v>1</v>
      </c>
      <c r="K50" s="13">
        <v>1</v>
      </c>
      <c r="L50" s="13">
        <v>1</v>
      </c>
      <c r="M50" s="13">
        <v>1</v>
      </c>
      <c r="N50" s="13"/>
      <c r="O50" s="10">
        <f>SUM('Тур 2'!$C$50:$N$50)</f>
        <v>4</v>
      </c>
      <c r="P50" s="11">
        <f>0+'Тур 1'!$O$50+'Тур 2'!$O$50</f>
        <v>8</v>
      </c>
    </row>
    <row r="51" spans="1:16" ht="12.75">
      <c r="A51" s="9">
        <v>48</v>
      </c>
      <c r="B51" s="12" t="s">
        <v>58</v>
      </c>
      <c r="C51" s="13"/>
      <c r="D51" s="13"/>
      <c r="E51" s="13"/>
      <c r="F51" s="13"/>
      <c r="G51" s="13"/>
      <c r="H51" s="13"/>
      <c r="I51" s="13"/>
      <c r="J51" s="13"/>
      <c r="K51" s="13"/>
      <c r="L51" s="13">
        <v>1</v>
      </c>
      <c r="M51" s="13"/>
      <c r="N51" s="13"/>
      <c r="O51" s="10">
        <f>SUM('Тур 2'!$C$51:$N$51)</f>
        <v>1</v>
      </c>
      <c r="P51" s="11">
        <f>0+'Тур 1'!$O$51+'Тур 2'!$O$51</f>
        <v>7</v>
      </c>
    </row>
    <row r="52" spans="1:16" ht="12.75">
      <c r="A52" s="9">
        <v>49</v>
      </c>
      <c r="B52" s="12" t="s">
        <v>59</v>
      </c>
      <c r="C52" s="13"/>
      <c r="D52" s="13"/>
      <c r="E52" s="13"/>
      <c r="F52" s="13"/>
      <c r="G52" s="13">
        <v>1</v>
      </c>
      <c r="H52" s="13"/>
      <c r="I52" s="13"/>
      <c r="J52" s="13"/>
      <c r="K52" s="13"/>
      <c r="L52" s="13"/>
      <c r="M52" s="13"/>
      <c r="N52" s="13"/>
      <c r="O52" s="10">
        <f>SUM('Тур 2'!$C$52:$N$52)</f>
        <v>1</v>
      </c>
      <c r="P52" s="11">
        <f>0+'Тур 1'!$O$52+'Тур 2'!$O$52</f>
        <v>2</v>
      </c>
    </row>
    <row r="53" spans="1:16" ht="12.75">
      <c r="A53" s="9">
        <v>50</v>
      </c>
      <c r="B53" s="12" t="s">
        <v>60</v>
      </c>
      <c r="C53" s="13"/>
      <c r="D53" s="13"/>
      <c r="E53" s="13">
        <v>1</v>
      </c>
      <c r="F53" s="13"/>
      <c r="G53" s="13"/>
      <c r="H53" s="13"/>
      <c r="I53" s="13"/>
      <c r="J53" s="13"/>
      <c r="K53" s="13"/>
      <c r="L53" s="13">
        <v>1</v>
      </c>
      <c r="M53" s="13"/>
      <c r="N53" s="13"/>
      <c r="O53" s="10">
        <f>SUM('Тур 2'!$C$53:$N$53)</f>
        <v>2</v>
      </c>
      <c r="P53" s="11">
        <f>0+'Тур 1'!$O$53+'Тур 2'!$O$53</f>
        <v>3</v>
      </c>
    </row>
    <row r="54" spans="1:16" ht="12.75">
      <c r="A54" s="9">
        <v>51</v>
      </c>
      <c r="B54" s="12" t="s">
        <v>61</v>
      </c>
      <c r="C54" s="13"/>
      <c r="D54" s="13"/>
      <c r="E54" s="13"/>
      <c r="F54" s="13"/>
      <c r="G54" s="13"/>
      <c r="H54" s="13"/>
      <c r="I54" s="13"/>
      <c r="J54" s="13"/>
      <c r="K54" s="13"/>
      <c r="L54" s="13">
        <v>1</v>
      </c>
      <c r="M54" s="13"/>
      <c r="N54" s="13"/>
      <c r="O54" s="10">
        <f>SUM('Тур 2'!$C$54:$N$54)</f>
        <v>1</v>
      </c>
      <c r="P54" s="11">
        <f>0+'Тур 1'!$O$54+'Тур 2'!$O$54</f>
        <v>6</v>
      </c>
    </row>
    <row r="55" spans="1:16" ht="12.75">
      <c r="A55" s="9">
        <v>52</v>
      </c>
      <c r="B55" s="12" t="s">
        <v>62</v>
      </c>
      <c r="C55" s="13"/>
      <c r="D55" s="13"/>
      <c r="E55" s="13"/>
      <c r="F55" s="13"/>
      <c r="G55" s="13">
        <v>1</v>
      </c>
      <c r="H55" s="13"/>
      <c r="I55" s="13"/>
      <c r="J55" s="13"/>
      <c r="K55" s="13"/>
      <c r="L55" s="13">
        <v>1</v>
      </c>
      <c r="M55" s="13">
        <v>1</v>
      </c>
      <c r="N55" s="13"/>
      <c r="O55" s="10">
        <f>SUM('Тур 2'!$C$55:$N$55)</f>
        <v>3</v>
      </c>
      <c r="P55" s="11">
        <f>0+'Тур 1'!$O$55+'Тур 2'!$O$55</f>
        <v>6</v>
      </c>
    </row>
    <row r="56" spans="1:16" ht="12.75">
      <c r="A56" s="9">
        <v>53</v>
      </c>
      <c r="B56" s="12" t="s">
        <v>63</v>
      </c>
      <c r="C56" s="13"/>
      <c r="D56" s="13"/>
      <c r="E56" s="13"/>
      <c r="F56" s="13"/>
      <c r="G56" s="13"/>
      <c r="H56" s="13"/>
      <c r="I56" s="13"/>
      <c r="J56" s="13"/>
      <c r="K56" s="13"/>
      <c r="L56" s="13">
        <v>1</v>
      </c>
      <c r="M56" s="13"/>
      <c r="N56" s="13"/>
      <c r="O56" s="10">
        <f>SUM('Тур 2'!$C$56:$N$56)</f>
        <v>1</v>
      </c>
      <c r="P56" s="11">
        <f>0+'Тур 1'!$O$56+'Тур 2'!$O$56</f>
        <v>3</v>
      </c>
    </row>
    <row r="57" spans="1:16" ht="12.75">
      <c r="A57" s="9">
        <v>54</v>
      </c>
      <c r="B57" s="12" t="s">
        <v>64</v>
      </c>
      <c r="C57" s="13"/>
      <c r="D57" s="13"/>
      <c r="E57" s="13">
        <v>1</v>
      </c>
      <c r="F57" s="13"/>
      <c r="G57" s="13"/>
      <c r="H57" s="13"/>
      <c r="I57" s="13"/>
      <c r="J57" s="13">
        <v>1</v>
      </c>
      <c r="K57" s="13"/>
      <c r="L57" s="13">
        <v>1</v>
      </c>
      <c r="M57" s="13"/>
      <c r="N57" s="13"/>
      <c r="O57" s="10">
        <f>SUM('Тур 2'!$C$57:$N$57)</f>
        <v>3</v>
      </c>
      <c r="P57" s="11">
        <f>0+'Тур 1'!$O$57+'Тур 2'!$O$57</f>
        <v>7</v>
      </c>
    </row>
    <row r="58" spans="1:16" ht="12.75">
      <c r="A58" s="9">
        <v>55</v>
      </c>
      <c r="B58" s="12" t="s">
        <v>65</v>
      </c>
      <c r="C58" s="13">
        <v>1</v>
      </c>
      <c r="D58" s="13"/>
      <c r="E58" s="13">
        <v>1</v>
      </c>
      <c r="F58" s="13"/>
      <c r="G58" s="13"/>
      <c r="H58" s="13"/>
      <c r="I58" s="13"/>
      <c r="J58" s="13"/>
      <c r="K58" s="13"/>
      <c r="L58" s="13">
        <v>1</v>
      </c>
      <c r="M58" s="13">
        <v>1</v>
      </c>
      <c r="N58" s="13">
        <v>1</v>
      </c>
      <c r="O58" s="10">
        <f>SUM('Тур 2'!$C$58:$N$58)</f>
        <v>5</v>
      </c>
      <c r="P58" s="11">
        <f>0+'Тур 1'!$O$58+'Тур 2'!$O$58</f>
        <v>9</v>
      </c>
    </row>
    <row r="59" spans="1:16" ht="12.75">
      <c r="A59" s="9">
        <v>56</v>
      </c>
      <c r="B59" s="12" t="s">
        <v>66</v>
      </c>
      <c r="C59" s="13">
        <v>1</v>
      </c>
      <c r="D59" s="13"/>
      <c r="E59" s="13"/>
      <c r="F59" s="13"/>
      <c r="G59" s="13"/>
      <c r="H59" s="13">
        <v>1</v>
      </c>
      <c r="I59" s="13"/>
      <c r="J59" s="13"/>
      <c r="K59" s="13"/>
      <c r="L59" s="13">
        <v>1</v>
      </c>
      <c r="M59" s="13"/>
      <c r="N59" s="13"/>
      <c r="O59" s="10">
        <f>SUM('Тур 2'!$C$59:$N$59)</f>
        <v>3</v>
      </c>
      <c r="P59" s="11">
        <f>0+'Тур 1'!$O$59+'Тур 2'!$O$59</f>
        <v>7</v>
      </c>
    </row>
    <row r="60" spans="1:16" ht="12.75">
      <c r="A60" s="9">
        <v>57</v>
      </c>
      <c r="B60" s="12" t="s">
        <v>67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>
        <v>1</v>
      </c>
      <c r="N60" s="13"/>
      <c r="O60" s="10">
        <f>SUM('Тур 2'!$C$60:$N$60)</f>
        <v>1</v>
      </c>
      <c r="P60" s="11">
        <f>0+'Тур 1'!$O$60+'Тур 2'!$O$60</f>
        <v>2</v>
      </c>
    </row>
    <row r="61" spans="1:16" ht="12.75">
      <c r="A61" s="9">
        <v>58</v>
      </c>
      <c r="B61" s="12" t="s">
        <v>68</v>
      </c>
      <c r="C61" s="13"/>
      <c r="D61" s="13"/>
      <c r="E61" s="13"/>
      <c r="F61" s="13"/>
      <c r="G61" s="13"/>
      <c r="H61" s="13"/>
      <c r="I61" s="13"/>
      <c r="J61" s="13">
        <v>1</v>
      </c>
      <c r="K61" s="13"/>
      <c r="L61" s="13"/>
      <c r="M61" s="13"/>
      <c r="N61" s="13">
        <v>1</v>
      </c>
      <c r="O61" s="10">
        <f>SUM('Тур 2'!$C$61:$N$61)</f>
        <v>2</v>
      </c>
      <c r="P61" s="11">
        <f>0+'Тур 1'!$O$61+'Тур 2'!$O$61</f>
        <v>5</v>
      </c>
    </row>
  </sheetData>
  <sheetProtection selectLockedCells="1" selectUnlockedCells="1"/>
  <conditionalFormatting sqref="C4:N61">
    <cfRule type="cellIs" priority="1" dxfId="0" operator="equal" stopIfTrue="1">
      <formula>1</formula>
    </cfRule>
    <cfRule type="cellIs" priority="2" dxfId="0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4">
      <selection activeCell="J21" sqref="J21"/>
    </sheetView>
  </sheetViews>
  <sheetFormatPr defaultColWidth="11.57421875" defaultRowHeight="12.75"/>
  <cols>
    <col min="1" max="1" width="5.140625" style="0" customWidth="1"/>
    <col min="2" max="2" width="22.8515625" style="0" customWidth="1"/>
    <col min="3" max="14" width="5.140625" style="0" customWidth="1"/>
  </cols>
  <sheetData>
    <row r="1" spans="1:2" ht="12.75">
      <c r="A1" t="s">
        <v>73</v>
      </c>
      <c r="B1" s="6"/>
    </row>
    <row r="3" spans="1:16" ht="12.75">
      <c r="A3" s="7" t="s">
        <v>3</v>
      </c>
      <c r="B3" s="8" t="s">
        <v>4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10" t="s">
        <v>70</v>
      </c>
      <c r="P3" s="11" t="s">
        <v>71</v>
      </c>
    </row>
    <row r="4" spans="1:16" ht="12.75">
      <c r="A4" s="9">
        <v>1</v>
      </c>
      <c r="B4" s="12" t="s">
        <v>8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0">
        <f>SUM('Тур 3'!$C$4:$N$4)</f>
        <v>12</v>
      </c>
      <c r="P4" s="11">
        <f>0+'Тур 1'!$O$4+'Тур 2'!$O$4+'Тур 3'!$O$4</f>
        <v>28</v>
      </c>
    </row>
    <row r="5" spans="1:16" ht="12.75">
      <c r="A5" s="9">
        <v>2</v>
      </c>
      <c r="B5" s="12" t="s">
        <v>10</v>
      </c>
      <c r="C5" s="13"/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/>
      <c r="J5" s="13">
        <v>1</v>
      </c>
      <c r="K5" s="13">
        <v>1</v>
      </c>
      <c r="L5" s="13">
        <v>1</v>
      </c>
      <c r="M5" s="13">
        <v>1</v>
      </c>
      <c r="N5" s="13"/>
      <c r="O5" s="10">
        <f>SUM('Тур 3'!$C$5:$N$5)</f>
        <v>9</v>
      </c>
      <c r="P5" s="11">
        <f>0+'Тур 1'!$O$5+'Тур 2'!$O$5+'Тур 3'!$O$5</f>
        <v>26</v>
      </c>
    </row>
    <row r="6" spans="1:16" ht="12.75">
      <c r="A6" s="9">
        <v>3</v>
      </c>
      <c r="B6" s="12" t="s">
        <v>13</v>
      </c>
      <c r="C6" s="13"/>
      <c r="D6" s="13"/>
      <c r="E6" s="13"/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0">
        <f>SUM('Тур 3'!$C$6:$N$6)</f>
        <v>9</v>
      </c>
      <c r="P6" s="11">
        <f>0+'Тур 1'!$O$6+'Тур 2'!$O$6+'Тур 3'!$O$6</f>
        <v>31</v>
      </c>
    </row>
    <row r="7" spans="1:16" ht="12.75">
      <c r="A7" s="9">
        <v>4</v>
      </c>
      <c r="B7" s="12" t="s">
        <v>14</v>
      </c>
      <c r="C7" s="13">
        <v>1</v>
      </c>
      <c r="D7" s="13"/>
      <c r="E7" s="13">
        <v>1</v>
      </c>
      <c r="F7" s="13">
        <v>1</v>
      </c>
      <c r="G7" s="13"/>
      <c r="H7" s="13"/>
      <c r="I7" s="13"/>
      <c r="J7" s="13"/>
      <c r="K7" s="13">
        <v>1</v>
      </c>
      <c r="L7" s="13"/>
      <c r="M7" s="13">
        <v>1</v>
      </c>
      <c r="N7" s="13">
        <v>1</v>
      </c>
      <c r="O7" s="10">
        <f>SUM('Тур 3'!$C$7:$N$7)</f>
        <v>6</v>
      </c>
      <c r="P7" s="11">
        <f>0+'Тур 1'!$O$7+'Тур 2'!$O$7+'Тур 3'!$O$7</f>
        <v>19</v>
      </c>
    </row>
    <row r="8" spans="1:16" ht="12.75">
      <c r="A8" s="9">
        <v>5</v>
      </c>
      <c r="B8" s="12" t="s">
        <v>15</v>
      </c>
      <c r="C8" s="13">
        <v>1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/>
      <c r="J8" s="13"/>
      <c r="K8" s="13">
        <v>1</v>
      </c>
      <c r="L8" s="13">
        <v>1</v>
      </c>
      <c r="M8" s="13">
        <v>1</v>
      </c>
      <c r="N8" s="13">
        <v>1</v>
      </c>
      <c r="O8" s="10">
        <f>SUM('Тур 3'!$C$8:$N$8)</f>
        <v>10</v>
      </c>
      <c r="P8" s="11">
        <f>0+'Тур 1'!$O$8+'Тур 2'!$O$8+'Тур 3'!$O$8</f>
        <v>23</v>
      </c>
    </row>
    <row r="9" spans="1:16" ht="12.75">
      <c r="A9" s="9">
        <v>6</v>
      </c>
      <c r="B9" s="12" t="s">
        <v>16</v>
      </c>
      <c r="C9" s="13"/>
      <c r="D9" s="13">
        <v>1</v>
      </c>
      <c r="E9" s="13"/>
      <c r="F9" s="13">
        <v>1</v>
      </c>
      <c r="G9" s="13">
        <v>1</v>
      </c>
      <c r="H9" s="13">
        <v>1</v>
      </c>
      <c r="I9" s="13">
        <v>1</v>
      </c>
      <c r="J9" s="13"/>
      <c r="K9" s="13">
        <v>1</v>
      </c>
      <c r="L9" s="13"/>
      <c r="M9" s="13">
        <v>1</v>
      </c>
      <c r="N9" s="13"/>
      <c r="O9" s="10">
        <f>SUM('Тур 3'!$C$9:$N$9)</f>
        <v>7</v>
      </c>
      <c r="P9" s="11">
        <f>0+'Тур 1'!$O$9+'Тур 2'!$O$9+'Тур 3'!$O$9</f>
        <v>21</v>
      </c>
    </row>
    <row r="10" spans="1:16" ht="12.75">
      <c r="A10" s="9">
        <v>7</v>
      </c>
      <c r="B10" s="12" t="s">
        <v>17</v>
      </c>
      <c r="C10" s="13"/>
      <c r="D10" s="13">
        <v>1</v>
      </c>
      <c r="E10" s="13">
        <v>1</v>
      </c>
      <c r="F10" s="13">
        <v>1</v>
      </c>
      <c r="G10" s="13">
        <v>1</v>
      </c>
      <c r="H10" s="13"/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0">
        <f>SUM('Тур 3'!$C$10:$N$10)</f>
        <v>10</v>
      </c>
      <c r="P10" s="11">
        <f>0+'Тур 1'!$O$10+'Тур 2'!$O$10+'Тур 3'!$O$10</f>
        <v>30</v>
      </c>
    </row>
    <row r="11" spans="1:16" ht="12.75">
      <c r="A11" s="9">
        <v>8</v>
      </c>
      <c r="B11" s="12" t="s">
        <v>18</v>
      </c>
      <c r="C11" s="13">
        <v>1</v>
      </c>
      <c r="D11" s="13">
        <v>1</v>
      </c>
      <c r="E11" s="13">
        <v>1</v>
      </c>
      <c r="F11" s="13">
        <v>1</v>
      </c>
      <c r="G11" s="13"/>
      <c r="H11" s="13">
        <v>1</v>
      </c>
      <c r="I11" s="13"/>
      <c r="J11" s="13"/>
      <c r="K11" s="13">
        <v>1</v>
      </c>
      <c r="L11" s="13">
        <v>1</v>
      </c>
      <c r="M11" s="13">
        <v>1</v>
      </c>
      <c r="N11" s="13">
        <v>1</v>
      </c>
      <c r="O11" s="10">
        <f>SUM('Тур 3'!$C$11:$N$11)</f>
        <v>9</v>
      </c>
      <c r="P11" s="11">
        <f>0+'Тур 1'!$O$11+'Тур 2'!$O$11+'Тур 3'!$O$11</f>
        <v>25</v>
      </c>
    </row>
    <row r="12" spans="1:16" ht="12.75">
      <c r="A12" s="9">
        <v>9</v>
      </c>
      <c r="B12" s="12" t="s">
        <v>19</v>
      </c>
      <c r="C12" s="13"/>
      <c r="D12" s="13"/>
      <c r="E12" s="13"/>
      <c r="F12" s="13">
        <v>1</v>
      </c>
      <c r="G12" s="13"/>
      <c r="H12" s="13"/>
      <c r="I12" s="13"/>
      <c r="J12" s="13"/>
      <c r="K12" s="13">
        <v>1</v>
      </c>
      <c r="L12" s="13"/>
      <c r="M12" s="13"/>
      <c r="N12" s="13">
        <v>1</v>
      </c>
      <c r="O12" s="10">
        <f>SUM('Тур 3'!$C$12:$N$12)</f>
        <v>3</v>
      </c>
      <c r="P12" s="11">
        <f>0+'Тур 1'!$O$12+'Тур 2'!$O$12+'Тур 3'!$O$12</f>
        <v>14</v>
      </c>
    </row>
    <row r="13" spans="1:16" ht="12.75">
      <c r="A13" s="9">
        <v>10</v>
      </c>
      <c r="B13" s="12" t="s">
        <v>20</v>
      </c>
      <c r="C13" s="13"/>
      <c r="D13" s="13">
        <v>1</v>
      </c>
      <c r="E13" s="13"/>
      <c r="F13" s="13">
        <v>1</v>
      </c>
      <c r="G13" s="13"/>
      <c r="H13" s="13">
        <v>1</v>
      </c>
      <c r="I13" s="13"/>
      <c r="J13" s="13"/>
      <c r="K13" s="13">
        <v>1</v>
      </c>
      <c r="L13" s="13">
        <v>1</v>
      </c>
      <c r="M13" s="13">
        <v>1</v>
      </c>
      <c r="N13" s="13">
        <v>1</v>
      </c>
      <c r="O13" s="10">
        <f>SUM('Тур 3'!$C$13:$N$13)</f>
        <v>7</v>
      </c>
      <c r="P13" s="11">
        <f>0+'Тур 1'!$O$13+'Тур 2'!$O$13+'Тур 3'!$O$13</f>
        <v>20</v>
      </c>
    </row>
    <row r="14" spans="1:16" ht="12.75">
      <c r="A14" s="9">
        <v>11</v>
      </c>
      <c r="B14" s="12" t="s">
        <v>21</v>
      </c>
      <c r="C14" s="13"/>
      <c r="D14" s="13">
        <v>1</v>
      </c>
      <c r="E14" s="13">
        <v>1</v>
      </c>
      <c r="F14" s="13">
        <v>1</v>
      </c>
      <c r="G14" s="13">
        <v>1</v>
      </c>
      <c r="H14" s="13">
        <v>1</v>
      </c>
      <c r="I14" s="13"/>
      <c r="J14" s="13"/>
      <c r="K14" s="13"/>
      <c r="L14" s="13"/>
      <c r="M14" s="13">
        <v>1</v>
      </c>
      <c r="N14" s="13">
        <v>1</v>
      </c>
      <c r="O14" s="10">
        <f>SUM('Тур 3'!$C$14:$N$14)</f>
        <v>7</v>
      </c>
      <c r="P14" s="11">
        <f>0+'Тур 1'!$O$14+'Тур 2'!$O$14+'Тур 3'!$O$14</f>
        <v>19</v>
      </c>
    </row>
    <row r="15" spans="1:16" ht="12.75">
      <c r="A15" s="9">
        <v>12</v>
      </c>
      <c r="B15" s="12" t="s">
        <v>22</v>
      </c>
      <c r="C15" s="13">
        <v>1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/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0">
        <f>SUM('Тур 3'!$C$15:$N$15)</f>
        <v>11</v>
      </c>
      <c r="P15" s="11">
        <f>0+'Тур 1'!$O$15+'Тур 2'!$O$15+'Тур 3'!$O$15</f>
        <v>28</v>
      </c>
    </row>
    <row r="16" spans="1:16" ht="12.75">
      <c r="A16" s="9">
        <v>13</v>
      </c>
      <c r="B16" s="12" t="s">
        <v>23</v>
      </c>
      <c r="C16" s="13">
        <v>1</v>
      </c>
      <c r="D16" s="13">
        <v>1</v>
      </c>
      <c r="E16" s="13"/>
      <c r="F16" s="13">
        <v>1</v>
      </c>
      <c r="G16" s="13">
        <v>1</v>
      </c>
      <c r="H16" s="13"/>
      <c r="I16" s="13"/>
      <c r="J16" s="13"/>
      <c r="K16" s="13"/>
      <c r="L16" s="13">
        <v>1</v>
      </c>
      <c r="M16" s="13">
        <v>1</v>
      </c>
      <c r="N16" s="13">
        <v>1</v>
      </c>
      <c r="O16" s="10">
        <f>SUM('Тур 3'!$C$16:$N$16)</f>
        <v>7</v>
      </c>
      <c r="P16" s="11">
        <f>0+'Тур 1'!$O$16+'Тур 2'!$O$16+'Тур 3'!$O$16</f>
        <v>22</v>
      </c>
    </row>
    <row r="17" spans="1:16" ht="12.75">
      <c r="A17" s="9">
        <v>14</v>
      </c>
      <c r="B17" s="12" t="s">
        <v>24</v>
      </c>
      <c r="C17" s="13">
        <v>1</v>
      </c>
      <c r="D17" s="13"/>
      <c r="E17" s="13"/>
      <c r="F17" s="13">
        <v>1</v>
      </c>
      <c r="G17" s="13"/>
      <c r="H17" s="13">
        <v>1</v>
      </c>
      <c r="I17" s="13"/>
      <c r="J17" s="13"/>
      <c r="K17" s="13">
        <v>1</v>
      </c>
      <c r="L17" s="13">
        <v>1</v>
      </c>
      <c r="M17" s="13">
        <v>1</v>
      </c>
      <c r="N17" s="13"/>
      <c r="O17" s="10">
        <f>SUM('Тур 3'!$C$17:$N$17)</f>
        <v>6</v>
      </c>
      <c r="P17" s="11">
        <f>0+'Тур 1'!$O$17+'Тур 2'!$O$17+'Тур 3'!$O$17</f>
        <v>18</v>
      </c>
    </row>
    <row r="18" spans="1:16" ht="12.75">
      <c r="A18" s="9">
        <v>15</v>
      </c>
      <c r="B18" s="12" t="s">
        <v>25</v>
      </c>
      <c r="C18" s="13">
        <v>1</v>
      </c>
      <c r="D18" s="13">
        <v>1</v>
      </c>
      <c r="E18" s="13">
        <v>1</v>
      </c>
      <c r="F18" s="13">
        <v>1</v>
      </c>
      <c r="G18" s="13"/>
      <c r="H18" s="13"/>
      <c r="I18" s="13"/>
      <c r="J18" s="13"/>
      <c r="K18" s="13">
        <v>1</v>
      </c>
      <c r="L18" s="13"/>
      <c r="M18" s="13">
        <v>1</v>
      </c>
      <c r="N18" s="13"/>
      <c r="O18" s="10">
        <f>SUM('Тур 3'!$C$18:$N$18)</f>
        <v>6</v>
      </c>
      <c r="P18" s="11">
        <f>0+'Тур 1'!$O$18+'Тур 2'!$O$18+'Тур 3'!$O$18</f>
        <v>16</v>
      </c>
    </row>
    <row r="19" spans="1:16" ht="12.75">
      <c r="A19" s="9">
        <v>16</v>
      </c>
      <c r="B19" s="12" t="s">
        <v>26</v>
      </c>
      <c r="C19" s="13"/>
      <c r="D19" s="13"/>
      <c r="E19" s="13"/>
      <c r="F19" s="13"/>
      <c r="G19" s="13"/>
      <c r="H19" s="13"/>
      <c r="I19" s="13">
        <v>1</v>
      </c>
      <c r="J19" s="13"/>
      <c r="K19" s="13"/>
      <c r="L19" s="13">
        <v>1</v>
      </c>
      <c r="M19" s="13">
        <v>1</v>
      </c>
      <c r="N19" s="13"/>
      <c r="O19" s="10">
        <f>SUM('Тур 3'!$C$19:$N$19)</f>
        <v>3</v>
      </c>
      <c r="P19" s="11">
        <f>0+'Тур 1'!$O$19+'Тур 2'!$O$19+'Тур 3'!$O$19</f>
        <v>13</v>
      </c>
    </row>
    <row r="20" spans="1:16" ht="12.75">
      <c r="A20" s="9">
        <v>17</v>
      </c>
      <c r="B20" s="12" t="s">
        <v>28</v>
      </c>
      <c r="C20" s="13"/>
      <c r="D20" s="13"/>
      <c r="E20" s="13"/>
      <c r="F20" s="13">
        <v>1</v>
      </c>
      <c r="G20" s="13"/>
      <c r="H20" s="13">
        <v>1</v>
      </c>
      <c r="I20" s="13"/>
      <c r="J20" s="13"/>
      <c r="K20" s="13">
        <v>1</v>
      </c>
      <c r="L20" s="13"/>
      <c r="M20" s="13"/>
      <c r="N20" s="13"/>
      <c r="O20" s="10">
        <f>SUM('Тур 3'!$C$20:$N$20)</f>
        <v>3</v>
      </c>
      <c r="P20" s="11">
        <f>0+'Тур 1'!$O$20+'Тур 2'!$O$20+'Тур 3'!$O$20</f>
        <v>14</v>
      </c>
    </row>
    <row r="21" spans="1:16" ht="12.75">
      <c r="A21" s="9">
        <v>18</v>
      </c>
      <c r="B21" s="12" t="s">
        <v>29</v>
      </c>
      <c r="C21" s="13">
        <v>1</v>
      </c>
      <c r="D21" s="13"/>
      <c r="E21" s="13"/>
      <c r="F21" s="13"/>
      <c r="G21" s="13"/>
      <c r="H21" s="13">
        <v>1</v>
      </c>
      <c r="I21" s="13"/>
      <c r="J21" s="13"/>
      <c r="K21" s="13"/>
      <c r="L21" s="13"/>
      <c r="M21" s="13">
        <v>1</v>
      </c>
      <c r="N21" s="13"/>
      <c r="O21" s="10">
        <f>SUM('Тур 3'!$C$21:$N$21)</f>
        <v>3</v>
      </c>
      <c r="P21" s="11">
        <f>0+'Тур 1'!$O$21+'Тур 2'!$O$21+'Тур 3'!$O$21</f>
        <v>15</v>
      </c>
    </row>
    <row r="22" spans="1:16" ht="12.75">
      <c r="A22" s="9">
        <v>19</v>
      </c>
      <c r="B22" s="12" t="s">
        <v>30</v>
      </c>
      <c r="C22" s="13"/>
      <c r="D22" s="13">
        <v>1</v>
      </c>
      <c r="E22" s="13"/>
      <c r="F22" s="13">
        <v>1</v>
      </c>
      <c r="G22" s="13"/>
      <c r="H22" s="13"/>
      <c r="I22" s="13"/>
      <c r="J22" s="13"/>
      <c r="K22" s="13"/>
      <c r="L22" s="13"/>
      <c r="M22" s="13">
        <v>1</v>
      </c>
      <c r="N22" s="13"/>
      <c r="O22" s="10">
        <f>SUM('Тур 3'!$C$22:$N$22)</f>
        <v>3</v>
      </c>
      <c r="P22" s="11">
        <f>0+'Тур 1'!$O$22+'Тур 2'!$O$22+'Тур 3'!$O$22</f>
        <v>10</v>
      </c>
    </row>
    <row r="23" spans="1:16" ht="12.75">
      <c r="A23" s="9">
        <v>20</v>
      </c>
      <c r="B23" s="12" t="s">
        <v>31</v>
      </c>
      <c r="C23" s="13"/>
      <c r="D23" s="13">
        <v>1</v>
      </c>
      <c r="E23" s="13"/>
      <c r="F23" s="13">
        <v>1</v>
      </c>
      <c r="G23" s="13"/>
      <c r="H23" s="13">
        <v>1</v>
      </c>
      <c r="I23" s="13">
        <v>1</v>
      </c>
      <c r="J23" s="13"/>
      <c r="K23" s="13"/>
      <c r="L23" s="13"/>
      <c r="M23" s="13"/>
      <c r="N23" s="13"/>
      <c r="O23" s="10">
        <f>SUM('Тур 3'!$C$23:$N$23)</f>
        <v>4</v>
      </c>
      <c r="P23" s="11">
        <f>0+'Тур 1'!$O$23+'Тур 2'!$O$23+'Тур 3'!$O$23</f>
        <v>12</v>
      </c>
    </row>
    <row r="24" spans="1:16" ht="12.75">
      <c r="A24" s="9">
        <v>21</v>
      </c>
      <c r="B24" s="12" t="s">
        <v>32</v>
      </c>
      <c r="C24" s="13"/>
      <c r="D24" s="13"/>
      <c r="E24" s="13"/>
      <c r="F24" s="13">
        <v>1</v>
      </c>
      <c r="G24" s="13"/>
      <c r="H24" s="13"/>
      <c r="I24" s="13"/>
      <c r="J24" s="13"/>
      <c r="K24" s="13"/>
      <c r="L24" s="13"/>
      <c r="M24" s="13">
        <v>1</v>
      </c>
      <c r="N24" s="13"/>
      <c r="O24" s="10">
        <f>SUM('Тур 3'!$C$24:$N$24)</f>
        <v>2</v>
      </c>
      <c r="P24" s="11">
        <f>0+'Тур 1'!$O$24+'Тур 2'!$O$24+'Тур 3'!$O$24</f>
        <v>12</v>
      </c>
    </row>
    <row r="25" spans="1:16" ht="12.75">
      <c r="A25" s="9">
        <v>22</v>
      </c>
      <c r="B25" s="12" t="s">
        <v>33</v>
      </c>
      <c r="C25" s="13"/>
      <c r="D25" s="13"/>
      <c r="E25" s="13"/>
      <c r="F25" s="13">
        <v>1</v>
      </c>
      <c r="G25" s="13"/>
      <c r="H25" s="13">
        <v>1</v>
      </c>
      <c r="I25" s="13"/>
      <c r="J25" s="13"/>
      <c r="K25" s="13">
        <v>1</v>
      </c>
      <c r="L25" s="13">
        <v>1</v>
      </c>
      <c r="M25" s="13">
        <v>1</v>
      </c>
      <c r="N25" s="13"/>
      <c r="O25" s="10">
        <f>SUM('Тур 3'!$C$25:$N$25)</f>
        <v>5</v>
      </c>
      <c r="P25" s="11">
        <f>0+'Тур 1'!$O$25+'Тур 2'!$O$25+'Тур 3'!$O$25</f>
        <v>15</v>
      </c>
    </row>
    <row r="26" spans="1:16" ht="12.75">
      <c r="A26" s="9">
        <v>23</v>
      </c>
      <c r="B26" s="12" t="s">
        <v>34</v>
      </c>
      <c r="C26" s="13"/>
      <c r="D26" s="13">
        <v>1</v>
      </c>
      <c r="E26" s="13"/>
      <c r="F26" s="13">
        <v>1</v>
      </c>
      <c r="G26" s="13"/>
      <c r="H26" s="13">
        <v>1</v>
      </c>
      <c r="I26" s="13"/>
      <c r="J26" s="13"/>
      <c r="K26" s="13"/>
      <c r="L26" s="13"/>
      <c r="M26" s="13">
        <v>1</v>
      </c>
      <c r="N26" s="13"/>
      <c r="O26" s="10">
        <f>SUM('Тур 3'!$C$26:$N$26)</f>
        <v>4</v>
      </c>
      <c r="P26" s="11">
        <f>0+'Тур 1'!$O$26+'Тур 2'!$O$26+'Тур 3'!$O$26</f>
        <v>15</v>
      </c>
    </row>
    <row r="27" spans="1:16" ht="12.75">
      <c r="A27" s="9">
        <v>24</v>
      </c>
      <c r="B27" s="12" t="s">
        <v>35</v>
      </c>
      <c r="C27" s="13">
        <v>1</v>
      </c>
      <c r="D27" s="13"/>
      <c r="E27" s="13"/>
      <c r="F27" s="13">
        <v>1</v>
      </c>
      <c r="G27" s="13"/>
      <c r="H27" s="13">
        <v>1</v>
      </c>
      <c r="I27" s="13"/>
      <c r="J27" s="13"/>
      <c r="K27" s="13"/>
      <c r="L27" s="13">
        <v>1</v>
      </c>
      <c r="M27" s="13"/>
      <c r="N27" s="13"/>
      <c r="O27" s="10">
        <f>SUM('Тур 3'!$C$27:$N$27)</f>
        <v>4</v>
      </c>
      <c r="P27" s="11">
        <f>0+'Тур 1'!$O$27+'Тур 2'!$O$27+'Тур 3'!$O$27</f>
        <v>11</v>
      </c>
    </row>
    <row r="28" spans="1:16" ht="12.75">
      <c r="A28" s="9">
        <v>25</v>
      </c>
      <c r="B28" s="12" t="s">
        <v>36</v>
      </c>
      <c r="C28" s="13"/>
      <c r="D28" s="13">
        <v>1</v>
      </c>
      <c r="E28" s="13">
        <v>1</v>
      </c>
      <c r="F28" s="13">
        <v>1</v>
      </c>
      <c r="G28" s="13"/>
      <c r="H28" s="13"/>
      <c r="I28" s="13">
        <v>1</v>
      </c>
      <c r="J28" s="13"/>
      <c r="K28" s="13">
        <v>1</v>
      </c>
      <c r="L28" s="13"/>
      <c r="M28" s="13">
        <v>1</v>
      </c>
      <c r="N28" s="13"/>
      <c r="O28" s="10">
        <f>SUM('Тур 3'!$C$28:$N$28)</f>
        <v>6</v>
      </c>
      <c r="P28" s="11">
        <f>0+'Тур 1'!$O$28+'Тур 2'!$O$28+'Тур 3'!$O$28</f>
        <v>21</v>
      </c>
    </row>
    <row r="29" spans="1:16" ht="12.75">
      <c r="A29" s="9">
        <v>26</v>
      </c>
      <c r="B29" s="12" t="s">
        <v>37</v>
      </c>
      <c r="C29" s="13"/>
      <c r="D29" s="13"/>
      <c r="E29" s="13"/>
      <c r="F29" s="13">
        <v>1</v>
      </c>
      <c r="G29" s="13"/>
      <c r="H29" s="13">
        <v>1</v>
      </c>
      <c r="I29" s="13"/>
      <c r="J29" s="13"/>
      <c r="K29" s="13"/>
      <c r="L29" s="13"/>
      <c r="M29" s="13">
        <v>1</v>
      </c>
      <c r="N29" s="13"/>
      <c r="O29" s="10">
        <f>SUM('Тур 3'!$C$29:$N$29)</f>
        <v>3</v>
      </c>
      <c r="P29" s="11">
        <f>0+'Тур 1'!$O$29+'Тур 2'!$O$29+'Тур 3'!$O$29</f>
        <v>11</v>
      </c>
    </row>
    <row r="30" spans="1:16" ht="12.75">
      <c r="A30" s="9">
        <v>27</v>
      </c>
      <c r="B30" s="12" t="s">
        <v>38</v>
      </c>
      <c r="C30" s="13"/>
      <c r="D30" s="13"/>
      <c r="E30" s="13"/>
      <c r="F30" s="13"/>
      <c r="G30" s="13">
        <v>1</v>
      </c>
      <c r="H30" s="13"/>
      <c r="I30" s="13"/>
      <c r="J30" s="13"/>
      <c r="K30" s="13"/>
      <c r="L30" s="13"/>
      <c r="M30" s="13"/>
      <c r="N30" s="13">
        <v>1</v>
      </c>
      <c r="O30" s="10">
        <f>SUM('Тур 3'!$C$30:$N$30)</f>
        <v>2</v>
      </c>
      <c r="P30" s="11">
        <f>0+'Тур 1'!$O$30+'Тур 2'!$O$30+'Тур 3'!$O$30</f>
        <v>15</v>
      </c>
    </row>
    <row r="31" spans="1:16" ht="12.75">
      <c r="A31" s="9">
        <v>28</v>
      </c>
      <c r="B31" s="12" t="s">
        <v>39</v>
      </c>
      <c r="C31" s="13"/>
      <c r="D31" s="13">
        <v>1</v>
      </c>
      <c r="E31" s="13"/>
      <c r="F31" s="13"/>
      <c r="G31" s="13"/>
      <c r="H31" s="13">
        <v>1</v>
      </c>
      <c r="I31" s="13"/>
      <c r="J31" s="13"/>
      <c r="K31" s="13"/>
      <c r="L31" s="13"/>
      <c r="M31" s="13"/>
      <c r="N31" s="13"/>
      <c r="O31" s="10">
        <f>SUM('Тур 3'!$C$31:$N$31)</f>
        <v>2</v>
      </c>
      <c r="P31" s="11">
        <f>0+'Тур 1'!$O$31+'Тур 2'!$O$31+'Тур 3'!$O$31</f>
        <v>13</v>
      </c>
    </row>
    <row r="32" spans="1:16" ht="12.75">
      <c r="A32" s="9">
        <v>29</v>
      </c>
      <c r="B32" s="12" t="s">
        <v>40</v>
      </c>
      <c r="C32" s="13"/>
      <c r="D32" s="13">
        <v>1</v>
      </c>
      <c r="E32" s="13"/>
      <c r="F32" s="13">
        <v>1</v>
      </c>
      <c r="G32" s="13"/>
      <c r="H32" s="13">
        <v>1</v>
      </c>
      <c r="I32" s="13"/>
      <c r="J32" s="13"/>
      <c r="K32" s="13"/>
      <c r="L32" s="13"/>
      <c r="M32" s="13">
        <v>1</v>
      </c>
      <c r="N32" s="13">
        <v>1</v>
      </c>
      <c r="O32" s="10">
        <f>SUM('Тур 3'!$C$32:$N$32)</f>
        <v>5</v>
      </c>
      <c r="P32" s="11">
        <f>0+'Тур 1'!$O$32+'Тур 2'!$O$32+'Тур 3'!$O$32</f>
        <v>17</v>
      </c>
    </row>
    <row r="33" spans="1:16" ht="12.75">
      <c r="A33" s="9">
        <v>30</v>
      </c>
      <c r="B33" s="12" t="s">
        <v>41</v>
      </c>
      <c r="C33" s="13"/>
      <c r="D33" s="13">
        <v>1</v>
      </c>
      <c r="E33" s="13"/>
      <c r="F33" s="13">
        <v>1</v>
      </c>
      <c r="G33" s="13"/>
      <c r="H33" s="13"/>
      <c r="I33" s="13"/>
      <c r="J33" s="13"/>
      <c r="K33" s="13">
        <v>1</v>
      </c>
      <c r="L33" s="13">
        <v>1</v>
      </c>
      <c r="M33" s="13"/>
      <c r="N33" s="13"/>
      <c r="O33" s="10">
        <f>SUM('Тур 3'!$C$33:$N$33)</f>
        <v>4</v>
      </c>
      <c r="P33" s="11">
        <f>0+'Тур 1'!$O$33+'Тур 2'!$O$33+'Тур 3'!$O$33</f>
        <v>14</v>
      </c>
    </row>
    <row r="34" spans="1:16" ht="12.75">
      <c r="A34" s="9">
        <v>31</v>
      </c>
      <c r="B34" s="12" t="s">
        <v>42</v>
      </c>
      <c r="C34" s="13"/>
      <c r="D34" s="13">
        <v>1</v>
      </c>
      <c r="E34" s="13"/>
      <c r="F34" s="13">
        <v>1</v>
      </c>
      <c r="G34" s="13"/>
      <c r="H34" s="13">
        <v>1</v>
      </c>
      <c r="I34" s="13"/>
      <c r="J34" s="13"/>
      <c r="K34" s="13"/>
      <c r="L34" s="13"/>
      <c r="M34" s="13">
        <v>1</v>
      </c>
      <c r="N34" s="13"/>
      <c r="O34" s="10">
        <f>SUM('Тур 3'!$C$34:$N$34)</f>
        <v>4</v>
      </c>
      <c r="P34" s="11">
        <f>0+'Тур 1'!$O$34+'Тур 2'!$O$34+'Тур 3'!$O$34</f>
        <v>16</v>
      </c>
    </row>
    <row r="35" spans="1:16" ht="12.75">
      <c r="A35" s="9">
        <v>32</v>
      </c>
      <c r="B35" s="12" t="s">
        <v>43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0">
        <f>SUM('Тур 3'!$C$35:$N$35)</f>
        <v>0</v>
      </c>
      <c r="P35" s="11">
        <f>0+'Тур 1'!$O$35+'Тур 2'!$O$35+'Тур 3'!$O$35</f>
        <v>7</v>
      </c>
    </row>
    <row r="36" spans="1:16" ht="12.75">
      <c r="A36" s="9">
        <v>33</v>
      </c>
      <c r="B36" s="12" t="s">
        <v>44</v>
      </c>
      <c r="C36" s="13"/>
      <c r="D36" s="13">
        <v>1</v>
      </c>
      <c r="E36" s="13">
        <v>1</v>
      </c>
      <c r="F36" s="13"/>
      <c r="G36" s="13"/>
      <c r="H36" s="13"/>
      <c r="I36" s="13"/>
      <c r="J36" s="13"/>
      <c r="K36" s="13"/>
      <c r="L36" s="13"/>
      <c r="M36" s="13"/>
      <c r="N36" s="13">
        <v>1</v>
      </c>
      <c r="O36" s="10">
        <f>SUM('Тур 3'!$C$36:$N$36)</f>
        <v>3</v>
      </c>
      <c r="P36" s="11">
        <f>0+'Тур 1'!$O$36+'Тур 2'!$O$36+'Тур 3'!$O$36</f>
        <v>15</v>
      </c>
    </row>
    <row r="37" spans="1:16" ht="12.75">
      <c r="A37" s="9">
        <v>34</v>
      </c>
      <c r="B37" s="12" t="s">
        <v>45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0">
        <f>SUM('Тур 3'!$C$37:$N$37)</f>
        <v>0</v>
      </c>
      <c r="P37" s="11">
        <f>0+'Тур 1'!$O$37+'Тур 2'!$O$37+'Тур 3'!$O$37</f>
        <v>5</v>
      </c>
    </row>
    <row r="38" spans="1:16" ht="12.75">
      <c r="A38" s="9">
        <v>35</v>
      </c>
      <c r="B38" s="12" t="s">
        <v>46</v>
      </c>
      <c r="C38" s="13"/>
      <c r="D38" s="13">
        <v>1</v>
      </c>
      <c r="E38" s="13"/>
      <c r="F38" s="13"/>
      <c r="G38" s="13"/>
      <c r="H38" s="13">
        <v>1</v>
      </c>
      <c r="I38" s="13">
        <v>1</v>
      </c>
      <c r="J38" s="13"/>
      <c r="K38" s="13"/>
      <c r="L38" s="13"/>
      <c r="M38" s="13"/>
      <c r="N38" s="13">
        <v>1</v>
      </c>
      <c r="O38" s="10">
        <f>SUM('Тур 3'!$C$38:$N$38)</f>
        <v>4</v>
      </c>
      <c r="P38" s="11">
        <f>0+'Тур 1'!$O$38+'Тур 2'!$O$38+'Тур 3'!$O$38</f>
        <v>12</v>
      </c>
    </row>
    <row r="39" spans="1:16" ht="12.75">
      <c r="A39" s="9">
        <v>36</v>
      </c>
      <c r="B39" s="12" t="s">
        <v>47</v>
      </c>
      <c r="C39" s="13"/>
      <c r="D39" s="13">
        <v>1</v>
      </c>
      <c r="E39" s="13"/>
      <c r="F39" s="13"/>
      <c r="G39" s="13"/>
      <c r="H39" s="13"/>
      <c r="I39" s="13"/>
      <c r="J39" s="13">
        <v>1</v>
      </c>
      <c r="K39" s="13"/>
      <c r="L39" s="13"/>
      <c r="M39" s="13">
        <v>1</v>
      </c>
      <c r="N39" s="13"/>
      <c r="O39" s="10">
        <f>SUM('Тур 3'!$C$39:$N$39)</f>
        <v>3</v>
      </c>
      <c r="P39" s="11">
        <f>0+'Тур 1'!$O$39+'Тур 2'!$O$39+'Тур 3'!$O$39</f>
        <v>13</v>
      </c>
    </row>
    <row r="40" spans="1:16" ht="12.75">
      <c r="A40" s="9">
        <v>37</v>
      </c>
      <c r="B40" s="12" t="s">
        <v>48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0">
        <f>SUM('Тур 3'!$C$40:$N$40)</f>
        <v>0</v>
      </c>
      <c r="P40" s="11">
        <f>0+'Тур 1'!$O$40+'Тур 2'!$O$40+'Тур 3'!$O$40</f>
        <v>1</v>
      </c>
    </row>
    <row r="41" spans="1:16" ht="12.75">
      <c r="A41" s="9">
        <v>38</v>
      </c>
      <c r="B41" s="12" t="s">
        <v>49</v>
      </c>
      <c r="C41" s="13"/>
      <c r="D41" s="13"/>
      <c r="E41" s="13"/>
      <c r="F41" s="13">
        <v>1</v>
      </c>
      <c r="G41" s="13"/>
      <c r="H41" s="13"/>
      <c r="I41" s="13"/>
      <c r="J41" s="13"/>
      <c r="K41" s="13"/>
      <c r="L41" s="13"/>
      <c r="M41" s="13"/>
      <c r="N41" s="13"/>
      <c r="O41" s="10">
        <f>SUM('Тур 3'!$C$41:$N$41)</f>
        <v>1</v>
      </c>
      <c r="P41" s="11">
        <f>0+'Тур 1'!$O$41+'Тур 2'!$O$41+'Тур 3'!$O$41</f>
        <v>8</v>
      </c>
    </row>
    <row r="42" spans="1:16" ht="12.75">
      <c r="A42" s="9">
        <v>39</v>
      </c>
      <c r="B42" s="12" t="s">
        <v>50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0">
        <f>SUM('Тур 3'!$C$42:$N$42)</f>
        <v>0</v>
      </c>
      <c r="P42" s="11">
        <f>0+'Тур 1'!$O$42+'Тур 2'!$O$42+'Тур 3'!$O$42</f>
        <v>6</v>
      </c>
    </row>
    <row r="43" spans="1:16" ht="12.75">
      <c r="A43" s="9">
        <v>40</v>
      </c>
      <c r="B43" s="12" t="s">
        <v>48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0">
        <f>SUM('Тур 3'!$C$43:$N$43)</f>
        <v>0</v>
      </c>
      <c r="P43" s="11">
        <f>0+'Тур 1'!$O$43+'Тур 2'!$O$43+'Тур 3'!$O$43</f>
        <v>1</v>
      </c>
    </row>
    <row r="44" spans="1:16" ht="12.75">
      <c r="A44" s="9">
        <v>41</v>
      </c>
      <c r="B44" s="12" t="s">
        <v>51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>
        <v>1</v>
      </c>
      <c r="N44" s="13"/>
      <c r="O44" s="10">
        <f>SUM('Тур 3'!$C$44:$N$44)</f>
        <v>1</v>
      </c>
      <c r="P44" s="11">
        <f>0+'Тур 1'!$O$44+'Тур 2'!$O$44+'Тур 3'!$O$44</f>
        <v>8</v>
      </c>
    </row>
    <row r="45" spans="1:16" ht="12.75">
      <c r="A45" s="9">
        <v>42</v>
      </c>
      <c r="B45" s="12" t="s">
        <v>52</v>
      </c>
      <c r="C45" s="13">
        <v>1</v>
      </c>
      <c r="D45" s="13">
        <v>1</v>
      </c>
      <c r="E45" s="13"/>
      <c r="F45" s="13"/>
      <c r="G45" s="13"/>
      <c r="H45" s="13"/>
      <c r="I45" s="13"/>
      <c r="J45" s="13"/>
      <c r="K45" s="13">
        <v>1</v>
      </c>
      <c r="L45" s="13"/>
      <c r="M45" s="13"/>
      <c r="N45" s="13"/>
      <c r="O45" s="10">
        <f>SUM('Тур 3'!$C$45:$N$45)</f>
        <v>3</v>
      </c>
      <c r="P45" s="11">
        <f>0+'Тур 1'!$O$45+'Тур 2'!$O$45+'Тур 3'!$O$45</f>
        <v>11</v>
      </c>
    </row>
    <row r="46" spans="1:16" ht="12.75">
      <c r="A46" s="9">
        <v>43</v>
      </c>
      <c r="B46" s="12" t="s">
        <v>53</v>
      </c>
      <c r="C46" s="13"/>
      <c r="D46" s="13">
        <v>1</v>
      </c>
      <c r="E46" s="13"/>
      <c r="F46" s="13"/>
      <c r="G46" s="13"/>
      <c r="H46" s="13"/>
      <c r="I46" s="13">
        <v>1</v>
      </c>
      <c r="J46" s="13"/>
      <c r="K46" s="13"/>
      <c r="L46" s="13">
        <v>1</v>
      </c>
      <c r="M46" s="13">
        <v>1</v>
      </c>
      <c r="N46" s="13"/>
      <c r="O46" s="10">
        <f>SUM('Тур 3'!$C$46:$N$46)</f>
        <v>4</v>
      </c>
      <c r="P46" s="11">
        <f>0+'Тур 1'!$O$46+'Тур 2'!$O$46+'Тур 3'!$O$46</f>
        <v>13</v>
      </c>
    </row>
    <row r="47" spans="1:16" ht="12.75">
      <c r="A47" s="9">
        <v>44</v>
      </c>
      <c r="B47" s="12" t="s">
        <v>54</v>
      </c>
      <c r="C47" s="13"/>
      <c r="D47" s="13"/>
      <c r="E47" s="13">
        <v>1</v>
      </c>
      <c r="F47" s="13"/>
      <c r="G47" s="13"/>
      <c r="H47" s="13"/>
      <c r="I47" s="13"/>
      <c r="J47" s="13"/>
      <c r="K47" s="13"/>
      <c r="L47" s="13"/>
      <c r="M47" s="13"/>
      <c r="N47" s="13"/>
      <c r="O47" s="10">
        <f>SUM('Тур 3'!$C$47:$N$47)</f>
        <v>1</v>
      </c>
      <c r="P47" s="11">
        <f>0+'Тур 1'!$O$47+'Тур 2'!$O$47+'Тур 3'!$O$47</f>
        <v>12</v>
      </c>
    </row>
    <row r="48" spans="1:16" ht="12.75">
      <c r="A48" s="9">
        <v>45</v>
      </c>
      <c r="B48" s="12" t="s">
        <v>55</v>
      </c>
      <c r="C48" s="13">
        <v>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0">
        <f>SUM('Тур 3'!$C$48:$N$48)</f>
        <v>1</v>
      </c>
      <c r="P48" s="11">
        <f>0+'Тур 1'!$O$48+'Тур 2'!$O$48+'Тур 3'!$O$48</f>
        <v>7</v>
      </c>
    </row>
    <row r="49" spans="1:16" ht="12.75">
      <c r="A49" s="9">
        <v>46</v>
      </c>
      <c r="B49" s="12" t="s">
        <v>56</v>
      </c>
      <c r="C49" s="13">
        <v>1</v>
      </c>
      <c r="D49" s="13">
        <v>1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0">
        <f>SUM('Тур 3'!$C$49:$N$49)</f>
        <v>2</v>
      </c>
      <c r="P49" s="11">
        <f>0+'Тур 1'!$O$49+'Тур 2'!$O$49+'Тур 3'!$O$49</f>
        <v>10</v>
      </c>
    </row>
    <row r="50" spans="1:16" ht="12.75">
      <c r="A50" s="9">
        <v>47</v>
      </c>
      <c r="B50" s="12" t="s">
        <v>57</v>
      </c>
      <c r="C50" s="13"/>
      <c r="D50" s="13"/>
      <c r="E50" s="13"/>
      <c r="F50" s="13"/>
      <c r="G50" s="13"/>
      <c r="H50" s="13"/>
      <c r="I50" s="13"/>
      <c r="J50" s="13">
        <v>1</v>
      </c>
      <c r="K50" s="13"/>
      <c r="L50" s="13"/>
      <c r="M50" s="13"/>
      <c r="N50" s="13">
        <v>1</v>
      </c>
      <c r="O50" s="10">
        <f>SUM('Тур 3'!$C$50:$N$50)</f>
        <v>2</v>
      </c>
      <c r="P50" s="11">
        <f>0+'Тур 1'!$O$50+'Тур 2'!$O$50+'Тур 3'!$O$50</f>
        <v>10</v>
      </c>
    </row>
    <row r="51" spans="1:16" ht="12.75">
      <c r="A51" s="9">
        <v>48</v>
      </c>
      <c r="B51" s="12" t="s">
        <v>58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0">
        <f>SUM('Тур 3'!$C$51:$N$51)</f>
        <v>0</v>
      </c>
      <c r="P51" s="11">
        <f>0+'Тур 1'!$O$51+'Тур 2'!$O$51+'Тур 3'!$O$51</f>
        <v>7</v>
      </c>
    </row>
    <row r="52" spans="1:16" ht="12.75">
      <c r="A52" s="9">
        <v>49</v>
      </c>
      <c r="B52" s="12" t="s">
        <v>59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0">
        <f>SUM('Тур 3'!$C$52:$N$52)</f>
        <v>0</v>
      </c>
      <c r="P52" s="11">
        <f>0+'Тур 1'!$O$52+'Тур 2'!$O$52+'Тур 3'!$O$52</f>
        <v>2</v>
      </c>
    </row>
    <row r="53" spans="1:16" ht="12.75">
      <c r="A53" s="9">
        <v>50</v>
      </c>
      <c r="B53" s="12" t="s">
        <v>60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>
        <v>1</v>
      </c>
      <c r="O53" s="10">
        <f>SUM('Тур 3'!$C$53:$N$53)</f>
        <v>1</v>
      </c>
      <c r="P53" s="11">
        <f>0+'Тур 1'!$O$53+'Тур 2'!$O$53+'Тур 3'!$O$53</f>
        <v>4</v>
      </c>
    </row>
    <row r="54" spans="1:16" ht="12.75">
      <c r="A54" s="9">
        <v>51</v>
      </c>
      <c r="B54" s="12" t="s">
        <v>61</v>
      </c>
      <c r="C54" s="13"/>
      <c r="D54" s="13"/>
      <c r="E54" s="13"/>
      <c r="F54" s="13">
        <v>1</v>
      </c>
      <c r="G54" s="13"/>
      <c r="H54" s="13">
        <v>1</v>
      </c>
      <c r="I54" s="13"/>
      <c r="J54" s="13"/>
      <c r="K54" s="13"/>
      <c r="L54" s="13"/>
      <c r="M54" s="13"/>
      <c r="N54" s="13"/>
      <c r="O54" s="10">
        <f>SUM('Тур 3'!$C$54:$N$54)</f>
        <v>2</v>
      </c>
      <c r="P54" s="11">
        <f>0+'Тур 1'!$O$54+'Тур 2'!$O$54+'Тур 3'!$O$54</f>
        <v>8</v>
      </c>
    </row>
    <row r="55" spans="1:16" ht="12.75">
      <c r="A55" s="9">
        <v>52</v>
      </c>
      <c r="B55" s="12" t="s">
        <v>62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0">
        <f>SUM('Тур 3'!$C$55:$N$55)</f>
        <v>0</v>
      </c>
      <c r="P55" s="11">
        <f>0+'Тур 1'!$O$55+'Тур 2'!$O$55+'Тур 3'!$O$55</f>
        <v>6</v>
      </c>
    </row>
    <row r="56" spans="1:16" ht="12.75">
      <c r="A56" s="9">
        <v>53</v>
      </c>
      <c r="B56" s="12" t="s">
        <v>63</v>
      </c>
      <c r="C56" s="13">
        <v>1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0">
        <f>SUM('Тур 3'!$C$56:$N$56)</f>
        <v>1</v>
      </c>
      <c r="P56" s="11">
        <f>0+'Тур 1'!$O$56+'Тур 2'!$O$56+'Тур 3'!$O$56</f>
        <v>4</v>
      </c>
    </row>
    <row r="57" spans="1:16" ht="12.75">
      <c r="A57" s="9">
        <v>54</v>
      </c>
      <c r="B57" s="12" t="s">
        <v>64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0">
        <f>SUM('Тур 3'!$C$57:$N$57)</f>
        <v>0</v>
      </c>
      <c r="P57" s="11">
        <f>0+'Тур 1'!$O$57+'Тур 2'!$O$57+'Тур 3'!$O$57</f>
        <v>7</v>
      </c>
    </row>
    <row r="58" spans="1:16" ht="12.75">
      <c r="A58" s="9">
        <v>55</v>
      </c>
      <c r="B58" s="12" t="s">
        <v>65</v>
      </c>
      <c r="C58" s="13"/>
      <c r="D58" s="13"/>
      <c r="E58" s="13"/>
      <c r="F58" s="13"/>
      <c r="G58" s="13"/>
      <c r="H58" s="13">
        <v>1</v>
      </c>
      <c r="I58" s="13"/>
      <c r="J58" s="13"/>
      <c r="K58" s="13"/>
      <c r="L58" s="13"/>
      <c r="M58" s="13">
        <v>1</v>
      </c>
      <c r="N58" s="13">
        <v>1</v>
      </c>
      <c r="O58" s="10">
        <f>SUM('Тур 3'!$C$58:$N$58)</f>
        <v>3</v>
      </c>
      <c r="P58" s="11">
        <f>0+'Тур 1'!$O$58+'Тур 2'!$O$58+'Тур 3'!$O$58</f>
        <v>12</v>
      </c>
    </row>
    <row r="59" spans="1:16" ht="12.75">
      <c r="A59" s="9">
        <v>56</v>
      </c>
      <c r="B59" s="12" t="s">
        <v>66</v>
      </c>
      <c r="C59" s="13">
        <v>1</v>
      </c>
      <c r="D59" s="13"/>
      <c r="E59" s="13"/>
      <c r="F59" s="13">
        <v>1</v>
      </c>
      <c r="G59" s="13"/>
      <c r="H59" s="13"/>
      <c r="I59" s="13">
        <v>1</v>
      </c>
      <c r="J59" s="13"/>
      <c r="K59" s="13"/>
      <c r="L59" s="13">
        <v>1</v>
      </c>
      <c r="M59" s="13"/>
      <c r="N59" s="13"/>
      <c r="O59" s="10">
        <f>SUM('Тур 3'!$C$59:$N$59)</f>
        <v>4</v>
      </c>
      <c r="P59" s="11">
        <f>0+'Тур 1'!$O$59+'Тур 2'!$O$59+'Тур 3'!$O$59</f>
        <v>11</v>
      </c>
    </row>
    <row r="60" spans="1:16" ht="12.75">
      <c r="A60" s="9">
        <v>57</v>
      </c>
      <c r="B60" s="12" t="s">
        <v>67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0">
        <f>SUM('Тур 3'!$C$60:$N$60)</f>
        <v>0</v>
      </c>
      <c r="P60" s="11">
        <f>0+'Тур 1'!$O$60+'Тур 2'!$O$60+'Тур 3'!$O$60</f>
        <v>2</v>
      </c>
    </row>
    <row r="61" spans="1:16" ht="12.75">
      <c r="A61" s="9">
        <v>58</v>
      </c>
      <c r="B61" s="12" t="s">
        <v>68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0">
        <f>SUM('Тур 3'!$C$61:$N$61)</f>
        <v>0</v>
      </c>
      <c r="P61" s="11">
        <f>0+'Тур 1'!$O$61+'Тур 2'!$O$61+'Тур 3'!$O$61</f>
        <v>5</v>
      </c>
    </row>
  </sheetData>
  <sheetProtection selectLockedCells="1" selectUnlockedCells="1"/>
  <conditionalFormatting sqref="C4:N61">
    <cfRule type="cellIs" priority="1" dxfId="0" operator="equal" stopIfTrue="1">
      <formula>1</formula>
    </cfRule>
    <cfRule type="cellIs" priority="2" dxfId="0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G8" sqref="G8"/>
    </sheetView>
  </sheetViews>
  <sheetFormatPr defaultColWidth="11.57421875" defaultRowHeight="12.75"/>
  <cols>
    <col min="1" max="1" width="5.140625" style="0" customWidth="1"/>
    <col min="2" max="2" width="25.7109375" style="14" customWidth="1"/>
    <col min="3" max="14" width="5.140625" style="0" customWidth="1"/>
    <col min="15" max="15" width="11.57421875" style="15" customWidth="1"/>
    <col min="16" max="16" width="11.57421875" style="16" customWidth="1"/>
  </cols>
  <sheetData>
    <row r="1" spans="1:4" ht="12.75">
      <c r="A1" t="s">
        <v>74</v>
      </c>
      <c r="B1" s="17"/>
      <c r="D1" t="s">
        <v>75</v>
      </c>
    </row>
    <row r="3" spans="1:16" s="16" customFormat="1" ht="12.75">
      <c r="A3" s="18" t="s">
        <v>3</v>
      </c>
      <c r="B3" s="18" t="s">
        <v>4</v>
      </c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  <c r="I3" s="18">
        <v>7</v>
      </c>
      <c r="J3" s="18">
        <v>8</v>
      </c>
      <c r="K3" s="18">
        <v>9</v>
      </c>
      <c r="L3" s="18">
        <v>10</v>
      </c>
      <c r="M3" s="18">
        <v>11</v>
      </c>
      <c r="N3" s="18">
        <v>12</v>
      </c>
      <c r="O3" s="19" t="s">
        <v>70</v>
      </c>
      <c r="P3" s="20" t="s">
        <v>71</v>
      </c>
    </row>
    <row r="4" spans="1:16" ht="12.75">
      <c r="A4" s="9">
        <v>1</v>
      </c>
      <c r="B4" s="21" t="s">
        <v>8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/>
      <c r="J4" s="13"/>
      <c r="K4" s="13">
        <v>1</v>
      </c>
      <c r="L4" s="13">
        <v>1</v>
      </c>
      <c r="M4" s="13">
        <v>1</v>
      </c>
      <c r="N4" s="13">
        <v>1</v>
      </c>
      <c r="O4" s="22">
        <f>SUM('Тур 4'!$C$4:$N$4)</f>
        <v>10</v>
      </c>
      <c r="P4" s="20">
        <f>0+'Тур 1'!$O$4+'Тур 2'!$O$4+'Тур 3'!$O$4+'Тур 4'!$O$4</f>
        <v>38</v>
      </c>
    </row>
    <row r="5" spans="1:16" ht="12.75">
      <c r="A5" s="9">
        <v>2</v>
      </c>
      <c r="B5" s="21" t="s">
        <v>10</v>
      </c>
      <c r="C5" s="13">
        <v>1</v>
      </c>
      <c r="D5" s="13">
        <v>1</v>
      </c>
      <c r="E5" s="13">
        <v>1</v>
      </c>
      <c r="F5" s="13"/>
      <c r="G5" s="13"/>
      <c r="H5" s="13">
        <v>1</v>
      </c>
      <c r="I5" s="13"/>
      <c r="J5" s="13"/>
      <c r="K5" s="13">
        <v>1</v>
      </c>
      <c r="L5" s="13">
        <v>1</v>
      </c>
      <c r="M5" s="13"/>
      <c r="N5" s="13">
        <v>1</v>
      </c>
      <c r="O5" s="22">
        <f>SUM('Тур 4'!$C$5:$N$5)</f>
        <v>7</v>
      </c>
      <c r="P5" s="20">
        <f>0+'Тур 1'!$O$5+'Тур 2'!$O$5+'Тур 3'!$O$5+'Тур 4'!$O$5</f>
        <v>33</v>
      </c>
    </row>
    <row r="6" spans="1:16" ht="12.75">
      <c r="A6" s="9">
        <v>3</v>
      </c>
      <c r="B6" s="21" t="s">
        <v>13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/>
      <c r="I6" s="13"/>
      <c r="J6" s="13">
        <v>1</v>
      </c>
      <c r="K6" s="13">
        <v>1</v>
      </c>
      <c r="L6" s="13"/>
      <c r="M6" s="13"/>
      <c r="N6" s="13">
        <v>1</v>
      </c>
      <c r="O6" s="22">
        <f>SUM('Тур 4'!$C$6:$N$6)</f>
        <v>8</v>
      </c>
      <c r="P6" s="20">
        <f>0+'Тур 1'!$O$6+'Тур 2'!$O$6+'Тур 3'!$O$6+'Тур 4'!$O$6</f>
        <v>39</v>
      </c>
    </row>
    <row r="7" spans="1:16" ht="12.75">
      <c r="A7" s="9">
        <v>4</v>
      </c>
      <c r="B7" s="21" t="s">
        <v>14</v>
      </c>
      <c r="C7" s="13">
        <v>1</v>
      </c>
      <c r="D7" s="13">
        <v>1</v>
      </c>
      <c r="E7" s="13">
        <v>1</v>
      </c>
      <c r="F7" s="13"/>
      <c r="G7" s="13"/>
      <c r="H7" s="13">
        <v>1</v>
      </c>
      <c r="I7" s="13"/>
      <c r="J7" s="13">
        <v>1</v>
      </c>
      <c r="K7" s="13">
        <v>1</v>
      </c>
      <c r="L7" s="13"/>
      <c r="M7" s="13"/>
      <c r="N7" s="13">
        <v>1</v>
      </c>
      <c r="O7" s="22">
        <f>SUM('Тур 4'!$C$7:$N$7)</f>
        <v>7</v>
      </c>
      <c r="P7" s="20">
        <f>0+'Тур 1'!$O$7+'Тур 2'!$O$7+'Тур 3'!$O$7+'Тур 4'!$O$7</f>
        <v>26</v>
      </c>
    </row>
    <row r="8" spans="1:16" ht="12.75">
      <c r="A8" s="9">
        <v>5</v>
      </c>
      <c r="B8" s="21" t="s">
        <v>15</v>
      </c>
      <c r="C8" s="13">
        <v>1</v>
      </c>
      <c r="D8" s="13">
        <v>1</v>
      </c>
      <c r="E8" s="13">
        <v>1</v>
      </c>
      <c r="F8" s="13"/>
      <c r="G8" s="13">
        <v>1</v>
      </c>
      <c r="H8" s="13">
        <v>1</v>
      </c>
      <c r="I8" s="13"/>
      <c r="J8" s="13"/>
      <c r="K8" s="13"/>
      <c r="L8" s="13">
        <v>1</v>
      </c>
      <c r="M8" s="13"/>
      <c r="N8" s="13">
        <v>1</v>
      </c>
      <c r="O8" s="22">
        <f>SUM('Тур 4'!$C$8:$N$8)</f>
        <v>7</v>
      </c>
      <c r="P8" s="20">
        <f>0+'Тур 1'!$O$8+'Тур 2'!$O$8+'Тур 3'!$O$8+'Тур 4'!$O$8</f>
        <v>30</v>
      </c>
    </row>
    <row r="9" spans="1:16" ht="12.75">
      <c r="A9" s="9">
        <v>6</v>
      </c>
      <c r="B9" s="21" t="s">
        <v>16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/>
      <c r="K9" s="13"/>
      <c r="L9" s="13"/>
      <c r="M9" s="13"/>
      <c r="N9" s="13">
        <v>1</v>
      </c>
      <c r="O9" s="22">
        <f>SUM('Тур 4'!$C$9:$N$9)</f>
        <v>8</v>
      </c>
      <c r="P9" s="20">
        <f>0+'Тур 1'!$O$9+'Тур 2'!$O$9+'Тур 3'!$O$9+'Тур 4'!$O$9</f>
        <v>29</v>
      </c>
    </row>
    <row r="10" spans="1:16" ht="12.75">
      <c r="A10" s="9">
        <v>7</v>
      </c>
      <c r="B10" s="21" t="s">
        <v>17</v>
      </c>
      <c r="C10" s="13">
        <v>1</v>
      </c>
      <c r="D10" s="13">
        <v>1</v>
      </c>
      <c r="E10" s="13">
        <v>1</v>
      </c>
      <c r="F10" s="13">
        <v>1</v>
      </c>
      <c r="G10" s="13"/>
      <c r="H10" s="13">
        <v>1</v>
      </c>
      <c r="I10" s="13">
        <v>1</v>
      </c>
      <c r="J10" s="13"/>
      <c r="K10" s="13">
        <v>1</v>
      </c>
      <c r="L10" s="13">
        <v>1</v>
      </c>
      <c r="M10" s="13"/>
      <c r="N10" s="13">
        <v>1</v>
      </c>
      <c r="O10" s="22">
        <f>SUM('Тур 4'!$C$10:$N$10)</f>
        <v>9</v>
      </c>
      <c r="P10" s="20">
        <f>0+'Тур 1'!$O$10+'Тур 2'!$O$10+'Тур 3'!$O$10+'Тур 4'!$O$10</f>
        <v>39</v>
      </c>
    </row>
    <row r="11" spans="1:16" ht="12.75">
      <c r="A11" s="9">
        <v>8</v>
      </c>
      <c r="B11" s="21" t="s">
        <v>18</v>
      </c>
      <c r="C11" s="13">
        <v>1</v>
      </c>
      <c r="D11" s="13">
        <v>1</v>
      </c>
      <c r="E11" s="13">
        <v>1</v>
      </c>
      <c r="F11" s="13">
        <v>1</v>
      </c>
      <c r="G11" s="13"/>
      <c r="H11" s="13">
        <v>1</v>
      </c>
      <c r="I11" s="13"/>
      <c r="J11" s="13">
        <v>1</v>
      </c>
      <c r="K11" s="13"/>
      <c r="L11" s="13">
        <v>1</v>
      </c>
      <c r="M11" s="13"/>
      <c r="N11" s="13">
        <v>1</v>
      </c>
      <c r="O11" s="22">
        <f>SUM('Тур 4'!$C$11:$N$11)</f>
        <v>8</v>
      </c>
      <c r="P11" s="20">
        <f>0+'Тур 1'!$O$11+'Тур 2'!$O$11+'Тур 3'!$O$11+'Тур 4'!$O$11</f>
        <v>33</v>
      </c>
    </row>
    <row r="12" spans="1:16" ht="12.75">
      <c r="A12" s="9">
        <v>9</v>
      </c>
      <c r="B12" s="21" t="s">
        <v>19</v>
      </c>
      <c r="C12" s="13">
        <v>1</v>
      </c>
      <c r="D12" s="13"/>
      <c r="E12" s="13"/>
      <c r="F12" s="13">
        <v>1</v>
      </c>
      <c r="G12" s="13">
        <v>1</v>
      </c>
      <c r="H12" s="13">
        <v>1</v>
      </c>
      <c r="I12" s="13"/>
      <c r="J12" s="13">
        <v>1</v>
      </c>
      <c r="K12" s="13"/>
      <c r="L12" s="13">
        <v>1</v>
      </c>
      <c r="M12" s="13"/>
      <c r="N12" s="13">
        <v>1</v>
      </c>
      <c r="O12" s="22">
        <f>SUM('Тур 4'!$C$12:$N$12)</f>
        <v>7</v>
      </c>
      <c r="P12" s="20">
        <f>0+'Тур 1'!$O$12+'Тур 2'!$O$12+'Тур 3'!$O$12+'Тур 4'!$O$12</f>
        <v>21</v>
      </c>
    </row>
    <row r="13" spans="1:16" ht="12.75">
      <c r="A13" s="9">
        <v>10</v>
      </c>
      <c r="B13" s="21" t="s">
        <v>20</v>
      </c>
      <c r="C13" s="13">
        <v>1</v>
      </c>
      <c r="D13" s="13">
        <v>1</v>
      </c>
      <c r="E13" s="13"/>
      <c r="F13" s="13">
        <v>1</v>
      </c>
      <c r="G13" s="13"/>
      <c r="H13" s="13">
        <v>1</v>
      </c>
      <c r="I13" s="13">
        <v>1</v>
      </c>
      <c r="J13" s="13">
        <v>1</v>
      </c>
      <c r="K13" s="13"/>
      <c r="L13" s="13">
        <v>1</v>
      </c>
      <c r="M13" s="13"/>
      <c r="N13" s="13">
        <v>1</v>
      </c>
      <c r="O13" s="22">
        <f>SUM('Тур 4'!$C$13:$N$13)</f>
        <v>8</v>
      </c>
      <c r="P13" s="20">
        <f>0+'Тур 1'!$O$13+'Тур 2'!$O$13+'Тур 3'!$O$13+'Тур 4'!$O$13</f>
        <v>28</v>
      </c>
    </row>
    <row r="14" spans="1:16" ht="12.75">
      <c r="A14" s="9">
        <v>11</v>
      </c>
      <c r="B14" s="21" t="s">
        <v>21</v>
      </c>
      <c r="C14" s="13">
        <v>1</v>
      </c>
      <c r="D14" s="13">
        <v>1</v>
      </c>
      <c r="E14" s="13">
        <v>1</v>
      </c>
      <c r="F14" s="13"/>
      <c r="G14" s="13"/>
      <c r="H14" s="13">
        <v>1</v>
      </c>
      <c r="I14" s="13">
        <v>1</v>
      </c>
      <c r="J14" s="13"/>
      <c r="K14" s="13">
        <v>1</v>
      </c>
      <c r="L14" s="13">
        <v>1</v>
      </c>
      <c r="M14" s="13"/>
      <c r="N14" s="13">
        <v>1</v>
      </c>
      <c r="O14" s="22">
        <f>SUM('Тур 4'!$C$14:$N$14)</f>
        <v>8</v>
      </c>
      <c r="P14" s="20">
        <f>0+'Тур 1'!$O$14+'Тур 2'!$O$14+'Тур 3'!$O$14+'Тур 4'!$O$14</f>
        <v>27</v>
      </c>
    </row>
    <row r="15" spans="1:16" ht="12.75">
      <c r="A15" s="9">
        <v>12</v>
      </c>
      <c r="B15" s="21" t="s">
        <v>22</v>
      </c>
      <c r="C15" s="13">
        <v>1</v>
      </c>
      <c r="D15" s="13">
        <v>1</v>
      </c>
      <c r="E15" s="13">
        <v>1</v>
      </c>
      <c r="F15" s="13">
        <v>1</v>
      </c>
      <c r="G15" s="13"/>
      <c r="H15" s="13">
        <v>1</v>
      </c>
      <c r="I15" s="13"/>
      <c r="J15" s="13">
        <v>1</v>
      </c>
      <c r="K15" s="13"/>
      <c r="L15" s="13">
        <v>1</v>
      </c>
      <c r="M15" s="13">
        <v>1</v>
      </c>
      <c r="N15" s="13">
        <v>1</v>
      </c>
      <c r="O15" s="22">
        <f>SUM('Тур 4'!$C$15:$N$15)</f>
        <v>9</v>
      </c>
      <c r="P15" s="20">
        <f>0+'Тур 1'!$O$15+'Тур 2'!$O$15+'Тур 3'!$O$15+'Тур 4'!$O$15</f>
        <v>37</v>
      </c>
    </row>
    <row r="16" spans="1:16" ht="12.75">
      <c r="A16" s="9">
        <v>13</v>
      </c>
      <c r="B16" s="21" t="s">
        <v>23</v>
      </c>
      <c r="C16" s="13">
        <v>1</v>
      </c>
      <c r="D16" s="13">
        <v>1</v>
      </c>
      <c r="E16" s="13">
        <v>1</v>
      </c>
      <c r="F16" s="13"/>
      <c r="G16" s="13">
        <v>1</v>
      </c>
      <c r="H16" s="13">
        <v>1</v>
      </c>
      <c r="I16" s="13"/>
      <c r="J16" s="13"/>
      <c r="K16" s="13"/>
      <c r="L16" s="13"/>
      <c r="M16" s="13"/>
      <c r="N16" s="13"/>
      <c r="O16" s="22">
        <f>SUM('Тур 4'!$C$16:$N$16)</f>
        <v>5</v>
      </c>
      <c r="P16" s="20">
        <f>0+'Тур 1'!$O$16+'Тур 2'!$O$16+'Тур 3'!$O$16+'Тур 4'!$O$16</f>
        <v>27</v>
      </c>
    </row>
    <row r="17" spans="1:16" ht="12.75">
      <c r="A17" s="9">
        <v>14</v>
      </c>
      <c r="B17" s="21" t="s">
        <v>24</v>
      </c>
      <c r="C17" s="13">
        <v>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22">
        <f>SUM('Тур 4'!$C$17:$N$17)</f>
        <v>2</v>
      </c>
      <c r="P17" s="20">
        <f>0+'Тур 1'!$O$17+'Тур 2'!$O$17+'Тур 3'!$O$17+'Тур 4'!$O$17</f>
        <v>20</v>
      </c>
    </row>
    <row r="18" spans="1:16" ht="12.75">
      <c r="A18" s="9">
        <v>15</v>
      </c>
      <c r="B18" s="21" t="s">
        <v>25</v>
      </c>
      <c r="C18" s="13">
        <v>1</v>
      </c>
      <c r="D18" s="13">
        <v>1</v>
      </c>
      <c r="E18" s="13">
        <v>1</v>
      </c>
      <c r="F18" s="13"/>
      <c r="G18" s="13"/>
      <c r="H18" s="13">
        <v>1</v>
      </c>
      <c r="I18" s="13"/>
      <c r="J18" s="13">
        <v>1</v>
      </c>
      <c r="K18" s="13">
        <v>1</v>
      </c>
      <c r="L18" s="13"/>
      <c r="M18" s="13"/>
      <c r="N18" s="13"/>
      <c r="O18" s="22">
        <f>SUM('Тур 4'!$C$18:$N$18)</f>
        <v>6</v>
      </c>
      <c r="P18" s="20">
        <f>0+'Тур 1'!$O$18+'Тур 2'!$O$18+'Тур 3'!$O$18+'Тур 4'!$O$18</f>
        <v>22</v>
      </c>
    </row>
    <row r="19" spans="1:16" ht="12.75">
      <c r="A19" s="9">
        <v>16</v>
      </c>
      <c r="B19" s="21" t="s">
        <v>26</v>
      </c>
      <c r="C19" s="13">
        <v>1</v>
      </c>
      <c r="D19" s="13"/>
      <c r="E19" s="13"/>
      <c r="F19" s="13">
        <v>1</v>
      </c>
      <c r="G19" s="13">
        <v>1</v>
      </c>
      <c r="H19" s="13"/>
      <c r="I19" s="13"/>
      <c r="J19" s="13">
        <v>1</v>
      </c>
      <c r="K19" s="13"/>
      <c r="L19" s="13"/>
      <c r="M19" s="13">
        <v>1</v>
      </c>
      <c r="N19" s="13">
        <v>1</v>
      </c>
      <c r="O19" s="22">
        <f>SUM('Тур 4'!$C$19:$N$19)</f>
        <v>6</v>
      </c>
      <c r="P19" s="20">
        <f>0+'Тур 1'!$O$19+'Тур 2'!$O$19+'Тур 3'!$O$19+'Тур 4'!$O$19</f>
        <v>19</v>
      </c>
    </row>
    <row r="20" spans="1:16" ht="12.75">
      <c r="A20" s="9">
        <v>17</v>
      </c>
      <c r="B20" s="21" t="s">
        <v>28</v>
      </c>
      <c r="C20" s="13">
        <v>1</v>
      </c>
      <c r="D20" s="13"/>
      <c r="E20" s="13">
        <v>1</v>
      </c>
      <c r="F20" s="13"/>
      <c r="G20" s="13">
        <v>1</v>
      </c>
      <c r="H20" s="13">
        <v>1</v>
      </c>
      <c r="I20" s="13"/>
      <c r="J20" s="13"/>
      <c r="K20" s="13"/>
      <c r="L20" s="13"/>
      <c r="M20" s="13"/>
      <c r="N20" s="13"/>
      <c r="O20" s="22">
        <f>SUM('Тур 4'!$C$20:$N$20)</f>
        <v>4</v>
      </c>
      <c r="P20" s="20">
        <f>0+'Тур 1'!$O$20+'Тур 2'!$O$20+'Тур 3'!$O$20+'Тур 4'!$O$20</f>
        <v>18</v>
      </c>
    </row>
    <row r="21" spans="1:16" ht="12.75">
      <c r="A21" s="9">
        <v>18</v>
      </c>
      <c r="B21" s="21" t="s">
        <v>29</v>
      </c>
      <c r="C21" s="13">
        <v>1</v>
      </c>
      <c r="D21" s="13"/>
      <c r="E21" s="13">
        <v>1</v>
      </c>
      <c r="F21" s="13"/>
      <c r="G21" s="13">
        <v>1</v>
      </c>
      <c r="H21" s="13">
        <v>1</v>
      </c>
      <c r="I21" s="13"/>
      <c r="J21" s="13"/>
      <c r="K21" s="13"/>
      <c r="L21" s="13"/>
      <c r="M21" s="13"/>
      <c r="N21" s="13"/>
      <c r="O21" s="22">
        <f>SUM('Тур 4'!$C$21:$N$21)</f>
        <v>4</v>
      </c>
      <c r="P21" s="20">
        <f>0+'Тур 1'!$O$21+'Тур 2'!$O$21+'Тур 3'!$O$21+'Тур 4'!$O$21</f>
        <v>19</v>
      </c>
    </row>
    <row r="22" spans="1:16" ht="12.75">
      <c r="A22" s="9">
        <v>19</v>
      </c>
      <c r="B22" s="21" t="s">
        <v>30</v>
      </c>
      <c r="C22" s="13">
        <v>1</v>
      </c>
      <c r="D22" s="13"/>
      <c r="E22" s="13">
        <v>1</v>
      </c>
      <c r="F22" s="13"/>
      <c r="G22" s="13">
        <v>1</v>
      </c>
      <c r="H22" s="13">
        <v>1</v>
      </c>
      <c r="I22" s="13"/>
      <c r="J22" s="13"/>
      <c r="K22" s="13"/>
      <c r="L22" s="13"/>
      <c r="M22" s="13"/>
      <c r="N22" s="13"/>
      <c r="O22" s="22">
        <f>SUM('Тур 4'!$C$22:$N$22)</f>
        <v>4</v>
      </c>
      <c r="P22" s="20">
        <f>0+'Тур 1'!$O$22+'Тур 2'!$O$22+'Тур 3'!$O$22+'Тур 4'!$O$22</f>
        <v>14</v>
      </c>
    </row>
    <row r="23" spans="1:16" ht="12.75">
      <c r="A23" s="9">
        <v>20</v>
      </c>
      <c r="B23" s="21" t="s">
        <v>31</v>
      </c>
      <c r="C23" s="13">
        <v>1</v>
      </c>
      <c r="D23" s="13"/>
      <c r="E23" s="13">
        <v>1</v>
      </c>
      <c r="F23" s="13"/>
      <c r="G23" s="13">
        <v>1</v>
      </c>
      <c r="H23" s="13"/>
      <c r="I23" s="13"/>
      <c r="J23" s="13"/>
      <c r="K23" s="13"/>
      <c r="L23" s="13"/>
      <c r="M23" s="13"/>
      <c r="N23" s="13"/>
      <c r="O23" s="22">
        <f>SUM('Тур 4'!$C$23:$N$23)</f>
        <v>3</v>
      </c>
      <c r="P23" s="20">
        <f>0+'Тур 1'!$O$23+'Тур 2'!$O$23+'Тур 3'!$O$23+'Тур 4'!$O$23</f>
        <v>15</v>
      </c>
    </row>
    <row r="24" spans="1:16" ht="12.75">
      <c r="A24" s="9">
        <v>21</v>
      </c>
      <c r="B24" s="21" t="s">
        <v>32</v>
      </c>
      <c r="C24" s="13">
        <v>1</v>
      </c>
      <c r="D24" s="13"/>
      <c r="E24" s="13"/>
      <c r="F24" s="13"/>
      <c r="G24" s="13"/>
      <c r="H24" s="13">
        <v>1</v>
      </c>
      <c r="I24" s="13"/>
      <c r="J24" s="13"/>
      <c r="K24" s="13"/>
      <c r="L24" s="13"/>
      <c r="M24" s="13">
        <v>1</v>
      </c>
      <c r="N24" s="13"/>
      <c r="O24" s="22">
        <f>SUM('Тур 4'!$C$24:$N$24)</f>
        <v>3</v>
      </c>
      <c r="P24" s="20">
        <f>0+'Тур 1'!$O$24+'Тур 2'!$O$24+'Тур 3'!$O$24+'Тур 4'!$O$24</f>
        <v>15</v>
      </c>
    </row>
    <row r="25" spans="1:16" ht="12.75">
      <c r="A25" s="9">
        <v>22</v>
      </c>
      <c r="B25" s="21" t="s">
        <v>33</v>
      </c>
      <c r="C25" s="13">
        <v>1</v>
      </c>
      <c r="D25" s="13">
        <v>1</v>
      </c>
      <c r="E25" s="13">
        <v>1</v>
      </c>
      <c r="F25" s="13">
        <v>1</v>
      </c>
      <c r="G25" s="13"/>
      <c r="H25" s="13">
        <v>1</v>
      </c>
      <c r="I25" s="13"/>
      <c r="J25" s="13"/>
      <c r="K25" s="13"/>
      <c r="L25" s="13"/>
      <c r="M25" s="13"/>
      <c r="N25" s="13">
        <v>1</v>
      </c>
      <c r="O25" s="22">
        <f>SUM('Тур 4'!$C$25:$N$25)</f>
        <v>6</v>
      </c>
      <c r="P25" s="20">
        <f>0+'Тур 1'!$O$25+'Тур 2'!$O$25+'Тур 3'!$O$25+'Тур 4'!$O$25</f>
        <v>21</v>
      </c>
    </row>
    <row r="26" spans="1:16" ht="12.75">
      <c r="A26" s="9">
        <v>23</v>
      </c>
      <c r="B26" s="21" t="s">
        <v>34</v>
      </c>
      <c r="C26" s="13">
        <v>1</v>
      </c>
      <c r="D26" s="13">
        <v>1</v>
      </c>
      <c r="E26" s="13">
        <v>1</v>
      </c>
      <c r="F26" s="13"/>
      <c r="G26" s="13">
        <v>1</v>
      </c>
      <c r="H26" s="13">
        <v>1</v>
      </c>
      <c r="I26" s="13">
        <v>1</v>
      </c>
      <c r="J26" s="13"/>
      <c r="K26" s="13"/>
      <c r="L26" s="13"/>
      <c r="M26" s="13"/>
      <c r="N26" s="13"/>
      <c r="O26" s="22">
        <f>SUM('Тур 4'!$C$26:$N$26)</f>
        <v>6</v>
      </c>
      <c r="P26" s="20">
        <f>0+'Тур 1'!$O$26+'Тур 2'!$O$26+'Тур 3'!$O$26+'Тур 4'!$O$26</f>
        <v>21</v>
      </c>
    </row>
    <row r="27" spans="1:16" ht="12.75">
      <c r="A27" s="9">
        <v>24</v>
      </c>
      <c r="B27" s="21" t="s">
        <v>35</v>
      </c>
      <c r="C27" s="13">
        <v>1</v>
      </c>
      <c r="D27" s="13"/>
      <c r="E27" s="13">
        <v>1</v>
      </c>
      <c r="F27" s="13">
        <v>1</v>
      </c>
      <c r="G27" s="13">
        <v>1</v>
      </c>
      <c r="H27" s="13"/>
      <c r="I27" s="13"/>
      <c r="J27" s="13"/>
      <c r="K27" s="13"/>
      <c r="L27" s="13"/>
      <c r="M27" s="13"/>
      <c r="N27" s="13"/>
      <c r="O27" s="22">
        <f>SUM('Тур 4'!$C$27:$N$27)</f>
        <v>4</v>
      </c>
      <c r="P27" s="20">
        <f>0+'Тур 1'!$O$27+'Тур 2'!$O$27+'Тур 3'!$O$27+'Тур 4'!$O$27</f>
        <v>15</v>
      </c>
    </row>
    <row r="28" spans="1:16" ht="12.75">
      <c r="A28" s="9">
        <v>25</v>
      </c>
      <c r="B28" s="21" t="s">
        <v>36</v>
      </c>
      <c r="C28" s="13">
        <v>1</v>
      </c>
      <c r="D28" s="13">
        <v>1</v>
      </c>
      <c r="E28" s="13">
        <v>1</v>
      </c>
      <c r="F28" s="13"/>
      <c r="G28" s="13"/>
      <c r="H28" s="13">
        <v>1</v>
      </c>
      <c r="I28" s="13">
        <v>1</v>
      </c>
      <c r="J28" s="13"/>
      <c r="K28" s="13"/>
      <c r="L28" s="13">
        <v>1</v>
      </c>
      <c r="M28" s="13"/>
      <c r="N28" s="13">
        <v>1</v>
      </c>
      <c r="O28" s="22">
        <f>SUM('Тур 4'!$C$28:$N$28)</f>
        <v>7</v>
      </c>
      <c r="P28" s="20">
        <f>0+'Тур 1'!$O$28+'Тур 2'!$O$28+'Тур 3'!$O$28+'Тур 4'!$O$28</f>
        <v>28</v>
      </c>
    </row>
    <row r="29" spans="1:16" ht="12.75">
      <c r="A29" s="9">
        <v>26</v>
      </c>
      <c r="B29" s="21" t="s">
        <v>37</v>
      </c>
      <c r="C29" s="13">
        <v>1</v>
      </c>
      <c r="D29" s="13"/>
      <c r="E29" s="13">
        <v>1</v>
      </c>
      <c r="F29" s="13"/>
      <c r="G29" s="13"/>
      <c r="H29" s="13">
        <v>1</v>
      </c>
      <c r="I29" s="13"/>
      <c r="J29" s="13"/>
      <c r="K29" s="13"/>
      <c r="L29" s="13"/>
      <c r="M29" s="13"/>
      <c r="N29" s="13"/>
      <c r="O29" s="22">
        <f>SUM('Тур 4'!$C$29:$N$29)</f>
        <v>3</v>
      </c>
      <c r="P29" s="20">
        <f>0+'Тур 1'!$O$29+'Тур 2'!$O$29+'Тур 3'!$O$29+'Тур 4'!$O$29</f>
        <v>14</v>
      </c>
    </row>
    <row r="30" spans="1:16" ht="12.75">
      <c r="A30" s="9">
        <v>27</v>
      </c>
      <c r="B30" s="21" t="s">
        <v>38</v>
      </c>
      <c r="C30" s="13">
        <v>1</v>
      </c>
      <c r="D30" s="13"/>
      <c r="E30" s="13"/>
      <c r="F30" s="13"/>
      <c r="G30" s="13">
        <v>1</v>
      </c>
      <c r="H30" s="13"/>
      <c r="I30" s="13"/>
      <c r="J30" s="13"/>
      <c r="K30" s="13"/>
      <c r="L30" s="13"/>
      <c r="M30" s="13"/>
      <c r="N30" s="13"/>
      <c r="O30" s="22">
        <f>SUM('Тур 4'!$C$30:$N$30)</f>
        <v>2</v>
      </c>
      <c r="P30" s="20">
        <f>0+'Тур 1'!$O$30+'Тур 2'!$O$30+'Тур 3'!$O$30+'Тур 4'!$O$30</f>
        <v>17</v>
      </c>
    </row>
    <row r="31" spans="1:16" ht="12.75">
      <c r="A31" s="9">
        <v>28</v>
      </c>
      <c r="B31" s="21" t="s">
        <v>39</v>
      </c>
      <c r="C31" s="13">
        <v>1</v>
      </c>
      <c r="D31" s="13"/>
      <c r="E31" s="13"/>
      <c r="F31" s="13"/>
      <c r="G31" s="13">
        <v>1</v>
      </c>
      <c r="H31" s="13"/>
      <c r="I31" s="13"/>
      <c r="J31" s="13">
        <v>1</v>
      </c>
      <c r="K31" s="13"/>
      <c r="L31" s="13"/>
      <c r="M31" s="13"/>
      <c r="N31" s="13"/>
      <c r="O31" s="22">
        <f>SUM('Тур 4'!$C$31:$N$31)</f>
        <v>3</v>
      </c>
      <c r="P31" s="20">
        <f>0+'Тур 1'!$O$31+'Тур 2'!$O$31+'Тур 3'!$O$31+'Тур 4'!$O$31</f>
        <v>16</v>
      </c>
    </row>
    <row r="32" spans="1:16" ht="12.75">
      <c r="A32" s="9">
        <v>29</v>
      </c>
      <c r="B32" s="21" t="s">
        <v>40</v>
      </c>
      <c r="C32" s="13">
        <v>1</v>
      </c>
      <c r="D32" s="13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/>
      <c r="L32" s="13"/>
      <c r="M32" s="13"/>
      <c r="N32" s="13"/>
      <c r="O32" s="22">
        <f>SUM('Тур 4'!$C$32:$N$32)</f>
        <v>8</v>
      </c>
      <c r="P32" s="20">
        <f>0+'Тур 1'!$O$32+'Тур 2'!$O$32+'Тур 3'!$O$32+'Тур 4'!$O$32</f>
        <v>25</v>
      </c>
    </row>
    <row r="33" spans="1:16" ht="12.75">
      <c r="A33" s="9">
        <v>30</v>
      </c>
      <c r="B33" s="21" t="s">
        <v>41</v>
      </c>
      <c r="C33" s="13">
        <v>1</v>
      </c>
      <c r="D33" s="13"/>
      <c r="E33" s="13">
        <v>1</v>
      </c>
      <c r="F33" s="13"/>
      <c r="G33" s="13"/>
      <c r="H33" s="13">
        <v>1</v>
      </c>
      <c r="I33" s="13"/>
      <c r="J33" s="13"/>
      <c r="K33" s="13"/>
      <c r="L33" s="13"/>
      <c r="M33" s="13"/>
      <c r="N33" s="13">
        <v>1</v>
      </c>
      <c r="O33" s="22">
        <f>SUM('Тур 4'!$C$33:$N$33)</f>
        <v>4</v>
      </c>
      <c r="P33" s="20">
        <f>0+'Тур 1'!$O$33+'Тур 2'!$O$33+'Тур 3'!$O$33+'Тур 4'!$O$33</f>
        <v>18</v>
      </c>
    </row>
    <row r="34" spans="1:16" ht="12.75">
      <c r="A34" s="9">
        <v>31</v>
      </c>
      <c r="B34" s="21" t="s">
        <v>42</v>
      </c>
      <c r="C34" s="13">
        <v>1</v>
      </c>
      <c r="D34" s="13">
        <v>1</v>
      </c>
      <c r="E34" s="13">
        <v>1</v>
      </c>
      <c r="F34" s="13"/>
      <c r="G34" s="13">
        <v>1</v>
      </c>
      <c r="H34" s="13">
        <v>1</v>
      </c>
      <c r="I34" s="13"/>
      <c r="J34" s="13">
        <v>1</v>
      </c>
      <c r="K34" s="13"/>
      <c r="L34" s="13"/>
      <c r="M34" s="13">
        <v>1</v>
      </c>
      <c r="N34" s="13">
        <v>1</v>
      </c>
      <c r="O34" s="22">
        <f>SUM('Тур 4'!$C$34:$N$34)</f>
        <v>8</v>
      </c>
      <c r="P34" s="20">
        <f>0+'Тур 1'!$O$34+'Тур 2'!$O$34+'Тур 3'!$O$34+'Тур 4'!$O$34</f>
        <v>24</v>
      </c>
    </row>
    <row r="35" spans="1:16" ht="12.75">
      <c r="A35" s="9">
        <v>32</v>
      </c>
      <c r="B35" s="21" t="s">
        <v>43</v>
      </c>
      <c r="C35" s="13">
        <v>1</v>
      </c>
      <c r="D35" s="13"/>
      <c r="E35" s="13"/>
      <c r="F35" s="13"/>
      <c r="G35" s="13"/>
      <c r="H35" s="13">
        <v>1</v>
      </c>
      <c r="I35" s="13"/>
      <c r="J35" s="13"/>
      <c r="K35" s="13"/>
      <c r="L35" s="13"/>
      <c r="M35" s="13"/>
      <c r="N35" s="13"/>
      <c r="O35" s="22">
        <f>SUM('Тур 4'!$C$35:$N$35)</f>
        <v>2</v>
      </c>
      <c r="P35" s="20">
        <f>0+'Тур 1'!$O$35+'Тур 2'!$O$35+'Тур 3'!$O$35+'Тур 4'!$O$35</f>
        <v>9</v>
      </c>
    </row>
    <row r="36" spans="1:16" ht="12.75">
      <c r="A36" s="9">
        <v>33</v>
      </c>
      <c r="B36" s="21" t="s">
        <v>44</v>
      </c>
      <c r="C36" s="13">
        <v>1</v>
      </c>
      <c r="D36" s="13"/>
      <c r="E36" s="13">
        <v>1</v>
      </c>
      <c r="F36" s="13"/>
      <c r="G36" s="13"/>
      <c r="H36" s="13"/>
      <c r="I36" s="13"/>
      <c r="J36" s="13">
        <v>1</v>
      </c>
      <c r="K36" s="13"/>
      <c r="L36" s="13"/>
      <c r="M36" s="13"/>
      <c r="N36" s="13">
        <v>1</v>
      </c>
      <c r="O36" s="22">
        <f>SUM('Тур 4'!$C$36:$N$36)</f>
        <v>4</v>
      </c>
      <c r="P36" s="20">
        <f>0+'Тур 1'!$O$36+'Тур 2'!$O$36+'Тур 3'!$O$36+'Тур 4'!$O$36</f>
        <v>19</v>
      </c>
    </row>
    <row r="37" spans="1:16" ht="12.75">
      <c r="A37" s="9">
        <v>34</v>
      </c>
      <c r="B37" s="21" t="s">
        <v>45</v>
      </c>
      <c r="C37" s="13">
        <v>1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2">
        <f>SUM('Тур 4'!$C$37:$N$37)</f>
        <v>1</v>
      </c>
      <c r="P37" s="20">
        <f>0+'Тур 1'!$O$37+'Тур 2'!$O$37+'Тур 3'!$O$37+'Тур 4'!$O$37</f>
        <v>6</v>
      </c>
    </row>
    <row r="38" spans="1:16" ht="12.75">
      <c r="A38" s="9">
        <v>35</v>
      </c>
      <c r="B38" s="21" t="s">
        <v>46</v>
      </c>
      <c r="C38" s="13">
        <v>1</v>
      </c>
      <c r="D38" s="13">
        <v>1</v>
      </c>
      <c r="E38" s="13"/>
      <c r="F38" s="13"/>
      <c r="G38" s="13">
        <v>1</v>
      </c>
      <c r="H38" s="13">
        <v>1</v>
      </c>
      <c r="I38" s="13"/>
      <c r="J38" s="13"/>
      <c r="K38" s="13"/>
      <c r="L38" s="13"/>
      <c r="M38" s="13"/>
      <c r="N38" s="13"/>
      <c r="O38" s="22">
        <f>SUM('Тур 4'!$C$38:$N$38)</f>
        <v>4</v>
      </c>
      <c r="P38" s="20">
        <f>0+'Тур 1'!$O$38+'Тур 2'!$O$38+'Тур 3'!$O$38+'Тур 4'!$O$38</f>
        <v>16</v>
      </c>
    </row>
    <row r="39" spans="1:16" ht="12.75">
      <c r="A39" s="9">
        <v>36</v>
      </c>
      <c r="B39" s="21" t="s">
        <v>47</v>
      </c>
      <c r="C39" s="13">
        <v>1</v>
      </c>
      <c r="D39" s="13"/>
      <c r="E39" s="13">
        <v>1</v>
      </c>
      <c r="F39" s="13">
        <v>1</v>
      </c>
      <c r="G39" s="13"/>
      <c r="H39" s="13">
        <v>1</v>
      </c>
      <c r="I39" s="13"/>
      <c r="J39" s="13"/>
      <c r="K39" s="13"/>
      <c r="L39" s="13"/>
      <c r="M39" s="13"/>
      <c r="N39" s="13">
        <v>1</v>
      </c>
      <c r="O39" s="22">
        <f>SUM('Тур 4'!$C$39:$N$39)</f>
        <v>5</v>
      </c>
      <c r="P39" s="20">
        <f>0+'Тур 1'!$O$39+'Тур 2'!$O$39+'Тур 3'!$O$39+'Тур 4'!$O$39</f>
        <v>18</v>
      </c>
    </row>
    <row r="40" spans="1:16" ht="12.75" hidden="1">
      <c r="A40" s="9">
        <v>37</v>
      </c>
      <c r="B40" s="21" t="s">
        <v>48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2">
        <f>SUM('Тур 4'!$C$40:$N$40)</f>
        <v>0</v>
      </c>
      <c r="P40" s="20">
        <f>0+'Тур 1'!$O$40+'Тур 2'!$O$40+'Тур 3'!$O$40+'Тур 4'!$O$40</f>
        <v>1</v>
      </c>
    </row>
    <row r="41" spans="1:16" ht="12.75">
      <c r="A41" s="9">
        <v>38</v>
      </c>
      <c r="B41" s="21" t="s">
        <v>49</v>
      </c>
      <c r="C41" s="13">
        <v>1</v>
      </c>
      <c r="D41" s="13"/>
      <c r="E41" s="13">
        <v>1</v>
      </c>
      <c r="F41" s="13">
        <v>1</v>
      </c>
      <c r="G41" s="13">
        <v>1</v>
      </c>
      <c r="H41" s="13"/>
      <c r="I41" s="13"/>
      <c r="J41" s="13"/>
      <c r="K41" s="13"/>
      <c r="L41" s="13"/>
      <c r="M41" s="13"/>
      <c r="N41" s="13"/>
      <c r="O41" s="22">
        <f>SUM('Тур 4'!$C$41:$N$41)</f>
        <v>4</v>
      </c>
      <c r="P41" s="20">
        <f>0+'Тур 1'!$O$41+'Тур 2'!$O$41+'Тур 3'!$O$41+'Тур 4'!$O$41</f>
        <v>12</v>
      </c>
    </row>
    <row r="42" spans="1:16" ht="12.75">
      <c r="A42" s="9">
        <v>39</v>
      </c>
      <c r="B42" s="21" t="s">
        <v>50</v>
      </c>
      <c r="C42" s="13">
        <v>1</v>
      </c>
      <c r="D42" s="13"/>
      <c r="E42" s="13"/>
      <c r="F42" s="13"/>
      <c r="G42" s="13"/>
      <c r="H42" s="13">
        <v>1</v>
      </c>
      <c r="I42" s="13"/>
      <c r="J42" s="13"/>
      <c r="K42" s="13"/>
      <c r="L42" s="13"/>
      <c r="M42" s="13">
        <v>1</v>
      </c>
      <c r="N42" s="13"/>
      <c r="O42" s="22">
        <f>SUM('Тур 4'!$C$42:$N$42)</f>
        <v>3</v>
      </c>
      <c r="P42" s="20">
        <f>0+'Тур 1'!$O$42+'Тур 2'!$O$42+'Тур 3'!$O$42+'Тур 4'!$O$42</f>
        <v>9</v>
      </c>
    </row>
    <row r="43" spans="1:16" ht="12.75" hidden="1">
      <c r="A43" s="9">
        <v>40</v>
      </c>
      <c r="B43" s="21" t="s">
        <v>48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22">
        <f>SUM('Тур 4'!$C$43:$N$43)</f>
        <v>0</v>
      </c>
      <c r="P43" s="20">
        <f>0+'Тур 1'!$O$43+'Тур 2'!$O$43+'Тур 3'!$O$43+'Тур 4'!$O$43</f>
        <v>1</v>
      </c>
    </row>
    <row r="44" spans="1:16" ht="12.75">
      <c r="A44" s="9">
        <v>41</v>
      </c>
      <c r="B44" s="21" t="s">
        <v>51</v>
      </c>
      <c r="C44" s="13"/>
      <c r="D44" s="13"/>
      <c r="E44" s="13">
        <v>1</v>
      </c>
      <c r="F44" s="13"/>
      <c r="G44" s="13"/>
      <c r="H44" s="13"/>
      <c r="I44" s="13"/>
      <c r="J44" s="13"/>
      <c r="K44" s="13"/>
      <c r="L44" s="13"/>
      <c r="M44" s="13"/>
      <c r="N44" s="13"/>
      <c r="O44" s="22">
        <f>SUM('Тур 4'!$C$44:$N$44)</f>
        <v>1</v>
      </c>
      <c r="P44" s="20">
        <f>0+'Тур 1'!$O$44+'Тур 2'!$O$44+'Тур 3'!$O$44+'Тур 4'!$O$44</f>
        <v>9</v>
      </c>
    </row>
    <row r="45" spans="1:16" ht="12.75">
      <c r="A45" s="9">
        <v>42</v>
      </c>
      <c r="B45" s="21" t="s">
        <v>52</v>
      </c>
      <c r="C45" s="13"/>
      <c r="D45" s="13"/>
      <c r="E45" s="13">
        <v>1</v>
      </c>
      <c r="F45" s="13"/>
      <c r="G45" s="13">
        <v>1</v>
      </c>
      <c r="H45" s="13">
        <v>1</v>
      </c>
      <c r="I45" s="13"/>
      <c r="J45" s="13"/>
      <c r="K45" s="13"/>
      <c r="L45" s="13"/>
      <c r="M45" s="13"/>
      <c r="N45" s="13">
        <v>1</v>
      </c>
      <c r="O45" s="22">
        <f>SUM('Тур 4'!$C$45:$N$45)</f>
        <v>4</v>
      </c>
      <c r="P45" s="20">
        <f>0+'Тур 1'!$O$45+'Тур 2'!$O$45+'Тур 3'!$O$45+'Тур 4'!$O$45</f>
        <v>15</v>
      </c>
    </row>
    <row r="46" spans="1:16" ht="12.75">
      <c r="A46" s="9">
        <v>43</v>
      </c>
      <c r="B46" s="21" t="s">
        <v>53</v>
      </c>
      <c r="C46" s="13">
        <v>1</v>
      </c>
      <c r="D46" s="13"/>
      <c r="E46" s="13">
        <v>1</v>
      </c>
      <c r="F46" s="13"/>
      <c r="G46" s="13">
        <v>1</v>
      </c>
      <c r="H46" s="13"/>
      <c r="I46" s="13"/>
      <c r="J46" s="13"/>
      <c r="K46" s="13"/>
      <c r="L46" s="13"/>
      <c r="M46" s="13"/>
      <c r="N46" s="13">
        <v>1</v>
      </c>
      <c r="O46" s="22">
        <f>SUM('Тур 4'!$C$46:$N$46)</f>
        <v>4</v>
      </c>
      <c r="P46" s="20">
        <f>0+'Тур 1'!$O$46+'Тур 2'!$O$46+'Тур 3'!$O$46+'Тур 4'!$O$46</f>
        <v>17</v>
      </c>
    </row>
    <row r="47" spans="1:16" ht="12.75">
      <c r="A47" s="9">
        <v>44</v>
      </c>
      <c r="B47" s="21" t="s">
        <v>54</v>
      </c>
      <c r="C47" s="13">
        <v>1</v>
      </c>
      <c r="D47" s="13"/>
      <c r="E47" s="13">
        <v>1</v>
      </c>
      <c r="F47" s="13"/>
      <c r="G47" s="13">
        <v>1</v>
      </c>
      <c r="H47" s="13">
        <v>1</v>
      </c>
      <c r="I47" s="13"/>
      <c r="J47" s="13"/>
      <c r="K47" s="13"/>
      <c r="L47" s="13"/>
      <c r="M47" s="13"/>
      <c r="N47" s="13">
        <v>1</v>
      </c>
      <c r="O47" s="22">
        <f>SUM('Тур 4'!$C$47:$N$47)</f>
        <v>5</v>
      </c>
      <c r="P47" s="20">
        <f>0+'Тур 1'!$O$47+'Тур 2'!$O$47+'Тур 3'!$O$47+'Тур 4'!$O$47</f>
        <v>17</v>
      </c>
    </row>
    <row r="48" spans="1:16" ht="12.75">
      <c r="A48" s="9">
        <v>45</v>
      </c>
      <c r="B48" s="21" t="s">
        <v>55</v>
      </c>
      <c r="C48" s="13">
        <v>1</v>
      </c>
      <c r="D48" s="13"/>
      <c r="E48" s="13">
        <v>1</v>
      </c>
      <c r="F48" s="13"/>
      <c r="G48" s="13"/>
      <c r="H48" s="13"/>
      <c r="I48" s="13"/>
      <c r="J48" s="13"/>
      <c r="K48" s="13"/>
      <c r="L48" s="13"/>
      <c r="M48" s="13"/>
      <c r="N48" s="13"/>
      <c r="O48" s="22">
        <f>SUM('Тур 4'!$C$48:$N$48)</f>
        <v>2</v>
      </c>
      <c r="P48" s="20">
        <f>0+'Тур 1'!$O$48+'Тур 2'!$O$48+'Тур 3'!$O$48+'Тур 4'!$O$48</f>
        <v>9</v>
      </c>
    </row>
    <row r="49" spans="1:16" ht="12.75">
      <c r="A49" s="9">
        <v>46</v>
      </c>
      <c r="B49" s="21" t="s">
        <v>56</v>
      </c>
      <c r="C49" s="13">
        <v>1</v>
      </c>
      <c r="D49" s="13"/>
      <c r="E49" s="13">
        <v>1</v>
      </c>
      <c r="F49" s="13"/>
      <c r="G49" s="13"/>
      <c r="H49" s="13"/>
      <c r="I49" s="13"/>
      <c r="J49" s="13"/>
      <c r="K49" s="13"/>
      <c r="L49" s="13"/>
      <c r="M49" s="13"/>
      <c r="N49" s="13"/>
      <c r="O49" s="22">
        <f>SUM('Тур 4'!$C$49:$N$49)</f>
        <v>2</v>
      </c>
      <c r="P49" s="20">
        <f>0+'Тур 1'!$O$49+'Тур 2'!$O$49+'Тур 3'!$O$49+'Тур 4'!$O$49</f>
        <v>12</v>
      </c>
    </row>
    <row r="50" spans="1:16" ht="12.75">
      <c r="A50" s="9">
        <v>47</v>
      </c>
      <c r="B50" s="21" t="s">
        <v>57</v>
      </c>
      <c r="C50" s="13">
        <v>1</v>
      </c>
      <c r="D50" s="13">
        <v>1</v>
      </c>
      <c r="E50" s="13"/>
      <c r="F50" s="13"/>
      <c r="G50" s="13">
        <v>1</v>
      </c>
      <c r="H50" s="13"/>
      <c r="I50" s="13"/>
      <c r="J50" s="13"/>
      <c r="K50" s="13"/>
      <c r="L50" s="13"/>
      <c r="M50" s="13"/>
      <c r="N50" s="13"/>
      <c r="O50" s="22">
        <f>SUM('Тур 4'!$C$50:$N$50)</f>
        <v>3</v>
      </c>
      <c r="P50" s="20">
        <f>0+'Тур 1'!$O$50+'Тур 2'!$O$50+'Тур 3'!$O$50+'Тур 4'!$O$50</f>
        <v>13</v>
      </c>
    </row>
    <row r="51" spans="1:16" ht="12.75">
      <c r="A51" s="9">
        <v>48</v>
      </c>
      <c r="B51" s="21" t="s">
        <v>58</v>
      </c>
      <c r="C51" s="13">
        <v>1</v>
      </c>
      <c r="D51" s="13"/>
      <c r="E51" s="13">
        <v>1</v>
      </c>
      <c r="F51" s="13"/>
      <c r="G51" s="13"/>
      <c r="H51" s="13"/>
      <c r="I51" s="13"/>
      <c r="J51" s="13"/>
      <c r="K51" s="13"/>
      <c r="L51" s="13"/>
      <c r="M51" s="13"/>
      <c r="N51" s="13"/>
      <c r="O51" s="22">
        <f>SUM('Тур 4'!$C$51:$N$51)</f>
        <v>2</v>
      </c>
      <c r="P51" s="20">
        <f>0+'Тур 1'!$O$51+'Тур 2'!$O$51+'Тур 3'!$O$51+'Тур 4'!$O$51</f>
        <v>9</v>
      </c>
    </row>
    <row r="52" spans="1:16" ht="12.75">
      <c r="A52" s="9">
        <v>49</v>
      </c>
      <c r="B52" s="21" t="s">
        <v>59</v>
      </c>
      <c r="C52" s="13">
        <v>1</v>
      </c>
      <c r="D52" s="13"/>
      <c r="E52" s="13"/>
      <c r="F52" s="13"/>
      <c r="G52" s="13"/>
      <c r="H52" s="13">
        <v>1</v>
      </c>
      <c r="I52" s="13"/>
      <c r="J52" s="13"/>
      <c r="K52" s="13"/>
      <c r="L52" s="13"/>
      <c r="M52" s="13"/>
      <c r="N52" s="13"/>
      <c r="O52" s="22">
        <f>SUM('Тур 4'!$C$52:$N$52)</f>
        <v>2</v>
      </c>
      <c r="P52" s="20">
        <f>0+'Тур 1'!$O$52+'Тур 2'!$O$52+'Тур 3'!$O$52+'Тур 4'!$O$52</f>
        <v>4</v>
      </c>
    </row>
    <row r="53" spans="1:16" ht="12.75">
      <c r="A53" s="9">
        <v>50</v>
      </c>
      <c r="B53" s="21" t="s">
        <v>60</v>
      </c>
      <c r="C53" s="13"/>
      <c r="D53" s="13">
        <v>1</v>
      </c>
      <c r="E53" s="13"/>
      <c r="F53" s="13"/>
      <c r="G53" s="13">
        <v>1</v>
      </c>
      <c r="H53" s="13">
        <v>1</v>
      </c>
      <c r="I53" s="13"/>
      <c r="J53" s="13"/>
      <c r="K53" s="13"/>
      <c r="L53" s="13"/>
      <c r="M53" s="13"/>
      <c r="N53" s="13"/>
      <c r="O53" s="22">
        <f>SUM('Тур 4'!$C$53:$N$53)</f>
        <v>3</v>
      </c>
      <c r="P53" s="20">
        <f>0+'Тур 1'!$O$53+'Тур 2'!$O$53+'Тур 3'!$O$53+'Тур 4'!$O$53</f>
        <v>7</v>
      </c>
    </row>
    <row r="54" spans="1:16" ht="12.75">
      <c r="A54" s="9">
        <v>51</v>
      </c>
      <c r="B54" s="21" t="s">
        <v>61</v>
      </c>
      <c r="C54" s="13">
        <v>1</v>
      </c>
      <c r="D54" s="13"/>
      <c r="E54" s="13">
        <v>1</v>
      </c>
      <c r="F54" s="13"/>
      <c r="G54" s="13"/>
      <c r="H54" s="13">
        <v>1</v>
      </c>
      <c r="I54" s="13"/>
      <c r="J54" s="13"/>
      <c r="K54" s="13"/>
      <c r="L54" s="13"/>
      <c r="M54" s="13"/>
      <c r="N54" s="13"/>
      <c r="O54" s="22">
        <f>SUM('Тур 4'!$C$54:$N$54)</f>
        <v>3</v>
      </c>
      <c r="P54" s="20">
        <f>0+'Тур 1'!$O$54+'Тур 2'!$O$54+'Тур 3'!$O$54+'Тур 4'!$O$54</f>
        <v>11</v>
      </c>
    </row>
    <row r="55" spans="1:16" ht="12.75">
      <c r="A55" s="9">
        <v>52</v>
      </c>
      <c r="B55" s="21" t="s">
        <v>62</v>
      </c>
      <c r="C55" s="13">
        <v>1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22">
        <f>SUM('Тур 4'!$C$55:$N$55)</f>
        <v>1</v>
      </c>
      <c r="P55" s="20">
        <f>0+'Тур 1'!$O$55+'Тур 2'!$O$55+'Тур 3'!$O$55+'Тур 4'!$O$55</f>
        <v>7</v>
      </c>
    </row>
    <row r="56" spans="1:16" ht="12.75">
      <c r="A56" s="9">
        <v>53</v>
      </c>
      <c r="B56" s="21" t="s">
        <v>63</v>
      </c>
      <c r="C56" s="13">
        <v>1</v>
      </c>
      <c r="D56" s="13"/>
      <c r="E56" s="13">
        <v>1</v>
      </c>
      <c r="F56" s="13"/>
      <c r="G56" s="13"/>
      <c r="H56" s="13">
        <v>1</v>
      </c>
      <c r="I56" s="13"/>
      <c r="J56" s="13"/>
      <c r="K56" s="13"/>
      <c r="L56" s="13"/>
      <c r="M56" s="13"/>
      <c r="N56" s="13"/>
      <c r="O56" s="22">
        <f>SUM('Тур 4'!$C$56:$N$56)</f>
        <v>3</v>
      </c>
      <c r="P56" s="20">
        <f>0+'Тур 1'!$O$56+'Тур 2'!$O$56+'Тур 3'!$O$56+'Тур 4'!$O$56</f>
        <v>7</v>
      </c>
    </row>
    <row r="57" spans="1:16" ht="12.75">
      <c r="A57" s="9">
        <v>54</v>
      </c>
      <c r="B57" s="21" t="s">
        <v>64</v>
      </c>
      <c r="C57" s="13">
        <v>1</v>
      </c>
      <c r="D57" s="13">
        <v>1</v>
      </c>
      <c r="E57" s="13">
        <v>1</v>
      </c>
      <c r="F57" s="13"/>
      <c r="G57" s="13">
        <v>1</v>
      </c>
      <c r="H57" s="13"/>
      <c r="I57" s="13"/>
      <c r="J57" s="13"/>
      <c r="K57" s="13"/>
      <c r="L57" s="13"/>
      <c r="M57" s="13"/>
      <c r="N57" s="13">
        <v>1</v>
      </c>
      <c r="O57" s="22">
        <f>SUM('Тур 4'!$C$57:$N$57)</f>
        <v>5</v>
      </c>
      <c r="P57" s="20">
        <f>0+'Тур 1'!$O$57+'Тур 2'!$O$57+'Тур 3'!$O$57+'Тур 4'!$O$57</f>
        <v>12</v>
      </c>
    </row>
    <row r="58" spans="1:16" ht="12.75">
      <c r="A58" s="9">
        <v>55</v>
      </c>
      <c r="B58" s="21" t="s">
        <v>65</v>
      </c>
      <c r="C58" s="13">
        <v>1</v>
      </c>
      <c r="D58" s="13"/>
      <c r="E58" s="13">
        <v>1</v>
      </c>
      <c r="F58" s="13"/>
      <c r="G58" s="13">
        <v>1</v>
      </c>
      <c r="H58" s="13"/>
      <c r="I58" s="13"/>
      <c r="J58" s="13">
        <v>1</v>
      </c>
      <c r="K58" s="13"/>
      <c r="L58" s="13"/>
      <c r="M58" s="13"/>
      <c r="N58" s="13"/>
      <c r="O58" s="22">
        <f>SUM('Тур 4'!$C$58:$N$58)</f>
        <v>4</v>
      </c>
      <c r="P58" s="20">
        <f>0+'Тур 1'!$O$58+'Тур 2'!$O$58+'Тур 3'!$O$58+'Тур 4'!$O$58</f>
        <v>16</v>
      </c>
    </row>
    <row r="59" spans="1:16" ht="12.75">
      <c r="A59" s="9">
        <v>56</v>
      </c>
      <c r="B59" s="21" t="s">
        <v>66</v>
      </c>
      <c r="C59" s="13"/>
      <c r="D59" s="13">
        <v>1</v>
      </c>
      <c r="E59" s="13"/>
      <c r="F59" s="13"/>
      <c r="G59" s="13"/>
      <c r="H59" s="13">
        <v>1</v>
      </c>
      <c r="I59" s="13"/>
      <c r="J59" s="13"/>
      <c r="K59" s="13"/>
      <c r="L59" s="13"/>
      <c r="M59" s="13"/>
      <c r="N59" s="13"/>
      <c r="O59" s="22">
        <f>SUM('Тур 4'!$C$59:$N$59)</f>
        <v>2</v>
      </c>
      <c r="P59" s="20">
        <f>0+'Тур 1'!$O$59+'Тур 2'!$O$59+'Тур 3'!$O$59+'Тур 4'!$O$59</f>
        <v>13</v>
      </c>
    </row>
    <row r="60" spans="1:16" ht="12.75">
      <c r="A60" s="9">
        <v>57</v>
      </c>
      <c r="B60" s="21" t="s">
        <v>67</v>
      </c>
      <c r="C60" s="13"/>
      <c r="D60" s="13"/>
      <c r="E60" s="13"/>
      <c r="F60" s="13"/>
      <c r="G60" s="13">
        <v>1</v>
      </c>
      <c r="H60" s="13"/>
      <c r="I60" s="13"/>
      <c r="J60" s="13"/>
      <c r="K60" s="13"/>
      <c r="L60" s="13"/>
      <c r="M60" s="13"/>
      <c r="N60" s="13"/>
      <c r="O60" s="22">
        <f>SUM('Тур 4'!$C$60:$N$60)</f>
        <v>1</v>
      </c>
      <c r="P60" s="20">
        <f>0+'Тур 1'!$O$60+'Тур 2'!$O$60+'Тур 3'!$O$60+'Тур 4'!$O$60</f>
        <v>3</v>
      </c>
    </row>
    <row r="61" spans="1:16" ht="12.75">
      <c r="A61" s="9">
        <v>58</v>
      </c>
      <c r="B61" s="21" t="s">
        <v>68</v>
      </c>
      <c r="C61" s="13">
        <v>1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22">
        <f>SUM('Тур 4'!$C$61:$N$61)</f>
        <v>1</v>
      </c>
      <c r="P61" s="20">
        <f>0+'Тур 1'!$O$61+'Тур 2'!$O$61+'Тур 3'!$O$61+'Тур 4'!$O$61</f>
        <v>6</v>
      </c>
    </row>
  </sheetData>
  <sheetProtection selectLockedCells="1" selectUnlockedCells="1"/>
  <conditionalFormatting sqref="C4:N61">
    <cfRule type="cellIs" priority="1" dxfId="0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B1" sqref="B1"/>
    </sheetView>
  </sheetViews>
  <sheetFormatPr defaultColWidth="11.57421875" defaultRowHeight="12.75"/>
  <cols>
    <col min="1" max="1" width="5.140625" style="0" customWidth="1"/>
    <col min="2" max="2" width="24.421875" style="14" customWidth="1"/>
    <col min="3" max="14" width="5.140625" style="0" customWidth="1"/>
    <col min="15" max="15" width="11.57421875" style="15" customWidth="1"/>
    <col min="16" max="16" width="11.57421875" style="16" customWidth="1"/>
  </cols>
  <sheetData>
    <row r="1" spans="1:4" ht="12.75">
      <c r="A1" t="s">
        <v>76</v>
      </c>
      <c r="B1" s="17"/>
      <c r="D1" t="s">
        <v>77</v>
      </c>
    </row>
    <row r="3" spans="1:16" s="16" customFormat="1" ht="12.75">
      <c r="A3" s="18" t="s">
        <v>3</v>
      </c>
      <c r="B3" s="18" t="s">
        <v>4</v>
      </c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  <c r="I3" s="18">
        <v>7</v>
      </c>
      <c r="J3" s="18">
        <v>8</v>
      </c>
      <c r="K3" s="18">
        <v>9</v>
      </c>
      <c r="L3" s="18">
        <v>10</v>
      </c>
      <c r="M3" s="18">
        <v>11</v>
      </c>
      <c r="N3" s="18">
        <v>12</v>
      </c>
      <c r="O3" s="19" t="s">
        <v>70</v>
      </c>
      <c r="P3" s="20" t="s">
        <v>71</v>
      </c>
    </row>
    <row r="4" spans="1:16" ht="12.75">
      <c r="A4" s="9">
        <v>1</v>
      </c>
      <c r="B4" s="21" t="s">
        <v>8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/>
      <c r="I4" s="13">
        <v>1</v>
      </c>
      <c r="J4" s="13"/>
      <c r="K4" s="13">
        <v>1</v>
      </c>
      <c r="L4" s="13"/>
      <c r="M4" s="13">
        <v>1</v>
      </c>
      <c r="N4" s="13"/>
      <c r="O4" s="22">
        <f>SUM('Тур 5'!$C$4:$N$4)</f>
        <v>8</v>
      </c>
      <c r="P4" s="20">
        <f>0+'Тур 1'!$O$4+'Тур 2'!$O$4+'Тур 3'!$O$4+'Тур 4'!$O$4+'Тур 5'!$O$4</f>
        <v>46</v>
      </c>
    </row>
    <row r="5" spans="1:16" ht="12.75">
      <c r="A5" s="9">
        <v>2</v>
      </c>
      <c r="B5" s="21" t="s">
        <v>10</v>
      </c>
      <c r="C5" s="13"/>
      <c r="D5" s="13">
        <v>1</v>
      </c>
      <c r="E5" s="13">
        <v>1</v>
      </c>
      <c r="F5" s="13">
        <v>1</v>
      </c>
      <c r="G5" s="13"/>
      <c r="H5" s="13">
        <v>1</v>
      </c>
      <c r="I5" s="13">
        <v>1</v>
      </c>
      <c r="J5" s="13"/>
      <c r="K5" s="13">
        <v>1</v>
      </c>
      <c r="L5" s="13">
        <v>1</v>
      </c>
      <c r="M5" s="13">
        <v>1</v>
      </c>
      <c r="N5" s="13">
        <v>1</v>
      </c>
      <c r="O5" s="22">
        <f>SUM('Тур 5'!$C$5:$N$5)</f>
        <v>9</v>
      </c>
      <c r="P5" s="20">
        <f>0+'Тур 1'!$O$5+'Тур 2'!$O$5+'Тур 3'!$O$5+'Тур 4'!$O$5+'Тур 5'!$O$5</f>
        <v>42</v>
      </c>
    </row>
    <row r="6" spans="1:16" ht="12.75">
      <c r="A6" s="9">
        <v>3</v>
      </c>
      <c r="B6" s="21" t="s">
        <v>13</v>
      </c>
      <c r="C6" s="13">
        <v>1</v>
      </c>
      <c r="D6" s="13"/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/>
      <c r="K6" s="13"/>
      <c r="L6" s="13">
        <v>1</v>
      </c>
      <c r="M6" s="13">
        <v>1</v>
      </c>
      <c r="N6" s="13"/>
      <c r="O6" s="22">
        <f>SUM('Тур 5'!$C$6:$N$6)</f>
        <v>8</v>
      </c>
      <c r="P6" s="20">
        <f>0+'Тур 1'!$O$6+'Тур 2'!$O$6+'Тур 3'!$O$6+'Тур 4'!$O$6+'Тур 5'!$O$6</f>
        <v>47</v>
      </c>
    </row>
    <row r="7" spans="1:16" ht="12.75">
      <c r="A7" s="9">
        <v>4</v>
      </c>
      <c r="B7" s="21" t="s">
        <v>14</v>
      </c>
      <c r="C7" s="13"/>
      <c r="D7" s="13">
        <v>1</v>
      </c>
      <c r="E7" s="13">
        <v>1</v>
      </c>
      <c r="F7" s="13">
        <v>1</v>
      </c>
      <c r="G7" s="13"/>
      <c r="H7" s="13"/>
      <c r="I7" s="13">
        <v>1</v>
      </c>
      <c r="J7" s="13"/>
      <c r="K7" s="13"/>
      <c r="L7" s="13">
        <v>1</v>
      </c>
      <c r="M7" s="13">
        <v>1</v>
      </c>
      <c r="N7" s="13">
        <v>1</v>
      </c>
      <c r="O7" s="22">
        <f>SUM('Тур 5'!$C$7:$N$7)</f>
        <v>7</v>
      </c>
      <c r="P7" s="20">
        <f>0+'Тур 1'!$O$7+'Тур 2'!$O$7+'Тур 3'!$O$7+'Тур 4'!$O$7+'Тур 5'!$O$7</f>
        <v>33</v>
      </c>
    </row>
    <row r="8" spans="1:16" ht="12.75">
      <c r="A8" s="9">
        <v>5</v>
      </c>
      <c r="B8" s="21" t="s">
        <v>15</v>
      </c>
      <c r="C8" s="13">
        <v>1</v>
      </c>
      <c r="D8" s="13">
        <v>1</v>
      </c>
      <c r="E8" s="13">
        <v>1</v>
      </c>
      <c r="F8" s="13">
        <v>1</v>
      </c>
      <c r="G8" s="13">
        <v>1</v>
      </c>
      <c r="H8" s="13"/>
      <c r="I8" s="13">
        <v>1</v>
      </c>
      <c r="J8" s="13"/>
      <c r="K8" s="13"/>
      <c r="L8" s="13">
        <v>1</v>
      </c>
      <c r="M8" s="13">
        <v>1</v>
      </c>
      <c r="N8" s="13">
        <v>1</v>
      </c>
      <c r="O8" s="22">
        <f>SUM('Тур 5'!$C$8:$N$8)</f>
        <v>9</v>
      </c>
      <c r="P8" s="20">
        <f>0+'Тур 1'!$O$8+'Тур 2'!$O$8+'Тур 3'!$O$8+'Тур 4'!$O$8+'Тур 5'!$O$8</f>
        <v>39</v>
      </c>
    </row>
    <row r="9" spans="1:16" ht="12.75">
      <c r="A9" s="9">
        <v>6</v>
      </c>
      <c r="B9" s="21" t="s">
        <v>16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/>
      <c r="I9" s="13">
        <v>1</v>
      </c>
      <c r="J9" s="13"/>
      <c r="K9" s="13"/>
      <c r="L9" s="13">
        <v>1</v>
      </c>
      <c r="M9" s="13">
        <v>1</v>
      </c>
      <c r="N9" s="13">
        <v>1</v>
      </c>
      <c r="O9" s="22">
        <f>SUM('Тур 5'!$C$9:$N$9)</f>
        <v>9</v>
      </c>
      <c r="P9" s="20">
        <f>0+'Тур 1'!$O$9+'Тур 2'!$O$9+'Тур 3'!$O$9+'Тур 4'!$O$9+'Тур 5'!$O$9</f>
        <v>38</v>
      </c>
    </row>
    <row r="10" spans="1:16" ht="12.75">
      <c r="A10" s="9">
        <v>7</v>
      </c>
      <c r="B10" s="21" t="s">
        <v>17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/>
      <c r="I10" s="13">
        <v>1</v>
      </c>
      <c r="J10" s="13"/>
      <c r="K10" s="13"/>
      <c r="L10" s="13">
        <v>1</v>
      </c>
      <c r="M10" s="13"/>
      <c r="N10" s="13">
        <v>1</v>
      </c>
      <c r="O10" s="22">
        <f>SUM('Тур 5'!$C$10:$N$10)</f>
        <v>8</v>
      </c>
      <c r="P10" s="20">
        <f>0+'Тур 1'!$O$10+'Тур 2'!$O$10+'Тур 3'!$O$10+'Тур 4'!$O$10+'Тур 5'!$O$10</f>
        <v>47</v>
      </c>
    </row>
    <row r="11" spans="1:16" ht="12.75">
      <c r="A11" s="9">
        <v>8</v>
      </c>
      <c r="B11" s="21" t="s">
        <v>18</v>
      </c>
      <c r="C11" s="13">
        <v>1</v>
      </c>
      <c r="D11" s="13">
        <v>1</v>
      </c>
      <c r="E11" s="13">
        <v>1</v>
      </c>
      <c r="F11" s="13">
        <v>1</v>
      </c>
      <c r="G11" s="13"/>
      <c r="H11" s="13"/>
      <c r="I11" s="13">
        <v>1</v>
      </c>
      <c r="J11" s="13"/>
      <c r="K11" s="13">
        <v>1</v>
      </c>
      <c r="L11" s="13"/>
      <c r="M11" s="13">
        <v>1</v>
      </c>
      <c r="N11" s="13"/>
      <c r="O11" s="22">
        <f>SUM('Тур 5'!$C$11:$N$11)</f>
        <v>7</v>
      </c>
      <c r="P11" s="20">
        <f>0+'Тур 1'!$O$11+'Тур 2'!$O$11+'Тур 3'!$O$11+'Тур 4'!$O$11+'Тур 5'!$O$11</f>
        <v>40</v>
      </c>
    </row>
    <row r="12" spans="1:16" ht="12.75">
      <c r="A12" s="9">
        <v>9</v>
      </c>
      <c r="B12" s="21" t="s">
        <v>19</v>
      </c>
      <c r="C12" s="13"/>
      <c r="D12" s="13">
        <v>1</v>
      </c>
      <c r="E12" s="13">
        <v>1</v>
      </c>
      <c r="F12" s="13"/>
      <c r="G12" s="13"/>
      <c r="H12" s="13">
        <v>1</v>
      </c>
      <c r="I12" s="13">
        <v>1</v>
      </c>
      <c r="J12" s="13">
        <v>1</v>
      </c>
      <c r="K12" s="13"/>
      <c r="L12" s="13">
        <v>1</v>
      </c>
      <c r="M12" s="13">
        <v>1</v>
      </c>
      <c r="N12" s="13">
        <v>1</v>
      </c>
      <c r="O12" s="22">
        <f>SUM('Тур 5'!$C$12:$N$12)</f>
        <v>8</v>
      </c>
      <c r="P12" s="20">
        <f>0+'Тур 1'!$O$12+'Тур 2'!$O$12+'Тур 3'!$O$12+'Тур 4'!$O$12+'Тур 5'!$O$12</f>
        <v>29</v>
      </c>
    </row>
    <row r="13" spans="1:16" ht="12.75">
      <c r="A13" s="9">
        <v>10</v>
      </c>
      <c r="B13" s="21" t="s">
        <v>20</v>
      </c>
      <c r="C13" s="13">
        <v>1</v>
      </c>
      <c r="D13" s="13">
        <v>1</v>
      </c>
      <c r="E13" s="13">
        <v>1</v>
      </c>
      <c r="F13" s="13">
        <v>1</v>
      </c>
      <c r="G13" s="13"/>
      <c r="H13" s="13"/>
      <c r="I13" s="13"/>
      <c r="J13" s="13">
        <v>1</v>
      </c>
      <c r="K13" s="13"/>
      <c r="L13" s="13">
        <v>1</v>
      </c>
      <c r="M13" s="13">
        <v>1</v>
      </c>
      <c r="N13" s="13">
        <v>1</v>
      </c>
      <c r="O13" s="22">
        <f>SUM('Тур 5'!$C$13:$N$13)</f>
        <v>8</v>
      </c>
      <c r="P13" s="20">
        <f>0+'Тур 1'!$O$13+'Тур 2'!$O$13+'Тур 3'!$O$13+'Тур 4'!$O$13+'Тур 5'!$O$13</f>
        <v>36</v>
      </c>
    </row>
    <row r="14" spans="1:16" ht="12.75">
      <c r="A14" s="9">
        <v>11</v>
      </c>
      <c r="B14" s="21" t="s">
        <v>21</v>
      </c>
      <c r="C14" s="13"/>
      <c r="D14" s="13">
        <v>1</v>
      </c>
      <c r="E14" s="13">
        <v>1</v>
      </c>
      <c r="F14" s="13"/>
      <c r="G14" s="13">
        <v>1</v>
      </c>
      <c r="H14" s="13"/>
      <c r="I14" s="13">
        <v>1</v>
      </c>
      <c r="J14" s="13"/>
      <c r="K14" s="13">
        <v>1</v>
      </c>
      <c r="L14" s="13">
        <v>1</v>
      </c>
      <c r="M14" s="13"/>
      <c r="N14" s="13">
        <v>1</v>
      </c>
      <c r="O14" s="22">
        <f>SUM('Тур 5'!$C$14:$N$14)</f>
        <v>7</v>
      </c>
      <c r="P14" s="20">
        <f>0+'Тур 1'!$O$14+'Тур 2'!$O$14+'Тур 3'!$O$14+'Тур 4'!$O$14+'Тур 5'!$O$14</f>
        <v>34</v>
      </c>
    </row>
    <row r="15" spans="1:16" ht="12.75">
      <c r="A15" s="9">
        <v>12</v>
      </c>
      <c r="B15" s="21" t="s">
        <v>22</v>
      </c>
      <c r="C15" s="13">
        <v>1</v>
      </c>
      <c r="D15" s="13">
        <v>1</v>
      </c>
      <c r="E15" s="13">
        <v>1</v>
      </c>
      <c r="F15" s="13"/>
      <c r="G15" s="13">
        <v>1</v>
      </c>
      <c r="H15" s="13"/>
      <c r="I15" s="13">
        <v>1</v>
      </c>
      <c r="J15" s="13"/>
      <c r="K15" s="13">
        <v>1</v>
      </c>
      <c r="L15" s="13"/>
      <c r="M15" s="13">
        <v>1</v>
      </c>
      <c r="N15" s="13">
        <v>1</v>
      </c>
      <c r="O15" s="22">
        <f>SUM('Тур 5'!$C$15:$N$15)</f>
        <v>8</v>
      </c>
      <c r="P15" s="20">
        <f>0+'Тур 1'!$O$15+'Тур 2'!$O$15+'Тур 3'!$O$15+'Тур 4'!$O$15+'Тур 5'!$O$15</f>
        <v>45</v>
      </c>
    </row>
    <row r="16" spans="1:16" ht="12.75">
      <c r="A16" s="9">
        <v>13</v>
      </c>
      <c r="B16" s="21" t="s">
        <v>23</v>
      </c>
      <c r="C16" s="13"/>
      <c r="D16" s="13">
        <v>1</v>
      </c>
      <c r="E16" s="13">
        <v>1</v>
      </c>
      <c r="F16" s="13">
        <v>1</v>
      </c>
      <c r="G16" s="13">
        <v>1</v>
      </c>
      <c r="H16" s="13"/>
      <c r="I16" s="13">
        <v>1</v>
      </c>
      <c r="J16" s="13"/>
      <c r="K16" s="13"/>
      <c r="L16" s="13">
        <v>1</v>
      </c>
      <c r="M16" s="13"/>
      <c r="N16" s="13">
        <v>1</v>
      </c>
      <c r="O16" s="22">
        <f>SUM('Тур 5'!$C$16:$N$16)</f>
        <v>7</v>
      </c>
      <c r="P16" s="20">
        <f>0+'Тур 1'!$O$16+'Тур 2'!$O$16+'Тур 3'!$O$16+'Тур 4'!$O$16+'Тур 5'!$O$16</f>
        <v>34</v>
      </c>
    </row>
    <row r="17" spans="1:16" ht="12.75">
      <c r="A17" s="9">
        <v>14</v>
      </c>
      <c r="B17" s="21" t="s">
        <v>24</v>
      </c>
      <c r="C17" s="13">
        <v>1</v>
      </c>
      <c r="D17" s="13">
        <v>1</v>
      </c>
      <c r="E17" s="13"/>
      <c r="F17" s="13"/>
      <c r="G17" s="13">
        <v>1</v>
      </c>
      <c r="H17" s="13"/>
      <c r="I17" s="13"/>
      <c r="J17" s="13"/>
      <c r="K17" s="13"/>
      <c r="L17" s="13"/>
      <c r="M17" s="13">
        <v>1</v>
      </c>
      <c r="N17" s="13"/>
      <c r="O17" s="22">
        <f>SUM('Тур 5'!$C$17:$N$17)</f>
        <v>4</v>
      </c>
      <c r="P17" s="20">
        <f>0+'Тур 1'!$O$17+'Тур 2'!$O$17+'Тур 3'!$O$17+'Тур 4'!$O$17+'Тур 5'!$O$17</f>
        <v>24</v>
      </c>
    </row>
    <row r="18" spans="1:16" ht="12.75">
      <c r="A18" s="9">
        <v>15</v>
      </c>
      <c r="B18" s="21" t="s">
        <v>25</v>
      </c>
      <c r="C18" s="13"/>
      <c r="D18" s="13">
        <v>1</v>
      </c>
      <c r="E18" s="13">
        <v>1</v>
      </c>
      <c r="F18" s="13"/>
      <c r="G18" s="13"/>
      <c r="H18" s="13"/>
      <c r="I18" s="13"/>
      <c r="J18" s="13"/>
      <c r="K18" s="13"/>
      <c r="L18" s="13"/>
      <c r="M18" s="13"/>
      <c r="N18" s="13">
        <v>1</v>
      </c>
      <c r="O18" s="22">
        <f>SUM('Тур 5'!$C$18:$N$18)</f>
        <v>3</v>
      </c>
      <c r="P18" s="20">
        <f>0+'Тур 1'!$O$18+'Тур 2'!$O$18+'Тур 3'!$O$18+'Тур 4'!$O$18+'Тур 5'!$O$18</f>
        <v>25</v>
      </c>
    </row>
    <row r="19" spans="1:16" ht="12.75">
      <c r="A19" s="9">
        <v>16</v>
      </c>
      <c r="B19" s="21" t="s">
        <v>26</v>
      </c>
      <c r="C19" s="13"/>
      <c r="D19" s="13">
        <v>1</v>
      </c>
      <c r="E19" s="13">
        <v>1</v>
      </c>
      <c r="F19" s="13"/>
      <c r="G19" s="13"/>
      <c r="H19" s="13"/>
      <c r="I19" s="13">
        <v>1</v>
      </c>
      <c r="J19" s="13"/>
      <c r="K19" s="13"/>
      <c r="L19" s="13">
        <v>1</v>
      </c>
      <c r="M19" s="13"/>
      <c r="N19" s="13"/>
      <c r="O19" s="22">
        <f>SUM('Тур 5'!$C$19:$N$19)</f>
        <v>4</v>
      </c>
      <c r="P19" s="20">
        <f>0+'Тур 1'!$O$19+'Тур 2'!$O$19+'Тур 3'!$O$19+'Тур 4'!$O$19+'Тур 5'!$O$19</f>
        <v>23</v>
      </c>
    </row>
    <row r="20" spans="1:16" ht="12.75">
      <c r="A20" s="9">
        <v>17</v>
      </c>
      <c r="B20" s="21" t="s">
        <v>28</v>
      </c>
      <c r="C20" s="13">
        <v>1</v>
      </c>
      <c r="D20" s="13">
        <v>1</v>
      </c>
      <c r="E20" s="13">
        <v>1</v>
      </c>
      <c r="F20" s="13"/>
      <c r="G20" s="13"/>
      <c r="H20" s="13"/>
      <c r="I20" s="13"/>
      <c r="J20" s="13"/>
      <c r="K20" s="13"/>
      <c r="L20" s="13"/>
      <c r="M20" s="13">
        <v>1</v>
      </c>
      <c r="N20" s="13">
        <v>1</v>
      </c>
      <c r="O20" s="22">
        <f>SUM('Тур 5'!$C$20:$N$20)</f>
        <v>5</v>
      </c>
      <c r="P20" s="20">
        <f>0+'Тур 1'!$O$20+'Тур 2'!$O$20+'Тур 3'!$O$20+'Тур 4'!$O$20+'Тур 5'!$O$20</f>
        <v>23</v>
      </c>
    </row>
    <row r="21" spans="1:16" ht="12.75">
      <c r="A21" s="9">
        <v>18</v>
      </c>
      <c r="B21" s="21" t="s">
        <v>29</v>
      </c>
      <c r="C21" s="13"/>
      <c r="D21" s="13">
        <v>1</v>
      </c>
      <c r="E21" s="13"/>
      <c r="F21" s="13"/>
      <c r="G21" s="13"/>
      <c r="H21" s="13"/>
      <c r="I21" s="13">
        <v>1</v>
      </c>
      <c r="J21" s="13"/>
      <c r="K21" s="13"/>
      <c r="L21" s="13"/>
      <c r="M21" s="13"/>
      <c r="N21" s="13"/>
      <c r="O21" s="22">
        <f>SUM('Тур 5'!$C$21:$N$21)</f>
        <v>2</v>
      </c>
      <c r="P21" s="20">
        <f>0+'Тур 1'!$O$21+'Тур 2'!$O$21+'Тур 3'!$O$21+'Тур 4'!$O$21+'Тур 5'!$O$21</f>
        <v>21</v>
      </c>
    </row>
    <row r="22" spans="1:16" ht="12.75">
      <c r="A22" s="9">
        <v>19</v>
      </c>
      <c r="B22" s="21" t="s">
        <v>30</v>
      </c>
      <c r="C22" s="13">
        <v>1</v>
      </c>
      <c r="D22" s="13">
        <v>1</v>
      </c>
      <c r="E22" s="13">
        <v>1</v>
      </c>
      <c r="F22" s="13"/>
      <c r="G22" s="13"/>
      <c r="H22" s="13"/>
      <c r="I22" s="13">
        <v>1</v>
      </c>
      <c r="J22" s="13"/>
      <c r="K22" s="13">
        <v>1</v>
      </c>
      <c r="L22" s="13"/>
      <c r="M22" s="13"/>
      <c r="N22" s="13"/>
      <c r="O22" s="22">
        <f>SUM('Тур 5'!$C$22:$N$22)</f>
        <v>5</v>
      </c>
      <c r="P22" s="20">
        <f>0+'Тур 1'!$O$22+'Тур 2'!$O$22+'Тур 3'!$O$22+'Тур 4'!$O$22+'Тур 5'!$O$22</f>
        <v>19</v>
      </c>
    </row>
    <row r="23" spans="1:16" ht="12.75">
      <c r="A23" s="9">
        <v>20</v>
      </c>
      <c r="B23" s="21" t="s">
        <v>31</v>
      </c>
      <c r="C23" s="13">
        <v>1</v>
      </c>
      <c r="D23" s="13"/>
      <c r="E23" s="13"/>
      <c r="F23" s="13">
        <v>1</v>
      </c>
      <c r="G23" s="13">
        <v>1</v>
      </c>
      <c r="H23" s="13"/>
      <c r="I23" s="13">
        <v>1</v>
      </c>
      <c r="J23" s="13"/>
      <c r="K23" s="13"/>
      <c r="L23" s="13"/>
      <c r="M23" s="13"/>
      <c r="N23" s="13"/>
      <c r="O23" s="22">
        <f>SUM('Тур 5'!$C$23:$N$23)</f>
        <v>4</v>
      </c>
      <c r="P23" s="20">
        <f>0+'Тур 1'!$O$23+'Тур 2'!$O$23+'Тур 3'!$O$23+'Тур 4'!$O$23+'Тур 5'!$O$23</f>
        <v>19</v>
      </c>
    </row>
    <row r="24" spans="1:16" ht="12.75">
      <c r="A24" s="9">
        <v>21</v>
      </c>
      <c r="B24" s="21" t="s">
        <v>32</v>
      </c>
      <c r="C24" s="13"/>
      <c r="D24" s="13">
        <v>1</v>
      </c>
      <c r="E24" s="13"/>
      <c r="F24" s="13">
        <v>1</v>
      </c>
      <c r="G24" s="13"/>
      <c r="H24" s="13"/>
      <c r="I24" s="13"/>
      <c r="J24" s="13"/>
      <c r="K24" s="13"/>
      <c r="L24" s="13"/>
      <c r="M24" s="13"/>
      <c r="N24" s="13"/>
      <c r="O24" s="22">
        <f>SUM('Тур 5'!$C$24:$N$24)</f>
        <v>2</v>
      </c>
      <c r="P24" s="20">
        <f>0+'Тур 1'!$O$24+'Тур 2'!$O$24+'Тур 3'!$O$24+'Тур 4'!$O$24+'Тур 5'!$O$24</f>
        <v>17</v>
      </c>
    </row>
    <row r="25" spans="1:16" ht="12.75">
      <c r="A25" s="9">
        <v>22</v>
      </c>
      <c r="B25" s="21" t="s">
        <v>33</v>
      </c>
      <c r="C25" s="13"/>
      <c r="D25" s="13">
        <v>1</v>
      </c>
      <c r="E25" s="13">
        <v>1</v>
      </c>
      <c r="F25" s="13">
        <v>1</v>
      </c>
      <c r="G25" s="13"/>
      <c r="H25" s="13"/>
      <c r="I25" s="13">
        <v>1</v>
      </c>
      <c r="J25" s="13"/>
      <c r="K25" s="13"/>
      <c r="L25" s="13"/>
      <c r="M25" s="13"/>
      <c r="N25" s="13">
        <v>1</v>
      </c>
      <c r="O25" s="22">
        <f>SUM('Тур 5'!$C$25:$N$25)</f>
        <v>5</v>
      </c>
      <c r="P25" s="20">
        <f>0+'Тур 1'!$O$25+'Тур 2'!$O$25+'Тур 3'!$O$25+'Тур 4'!$O$25+'Тур 5'!$O$25</f>
        <v>26</v>
      </c>
    </row>
    <row r="26" spans="1:16" ht="12.75">
      <c r="A26" s="9">
        <v>23</v>
      </c>
      <c r="B26" s="21" t="s">
        <v>34</v>
      </c>
      <c r="C26" s="13"/>
      <c r="D26" s="13">
        <v>1</v>
      </c>
      <c r="E26" s="13">
        <v>1</v>
      </c>
      <c r="F26" s="13"/>
      <c r="G26" s="13"/>
      <c r="H26" s="13"/>
      <c r="I26" s="13"/>
      <c r="J26" s="13"/>
      <c r="K26" s="13"/>
      <c r="L26" s="13">
        <v>1</v>
      </c>
      <c r="M26" s="13"/>
      <c r="N26" s="13">
        <v>1</v>
      </c>
      <c r="O26" s="22">
        <f>SUM('Тур 5'!$C$26:$N$26)</f>
        <v>4</v>
      </c>
      <c r="P26" s="20">
        <f>0+'Тур 1'!$O$26+'Тур 2'!$O$26+'Тур 3'!$O$26+'Тур 4'!$O$26+'Тур 5'!$O$26</f>
        <v>25</v>
      </c>
    </row>
    <row r="27" spans="1:16" ht="12.75">
      <c r="A27" s="9">
        <v>24</v>
      </c>
      <c r="B27" s="21" t="s">
        <v>35</v>
      </c>
      <c r="C27" s="13">
        <v>1</v>
      </c>
      <c r="D27" s="13">
        <v>1</v>
      </c>
      <c r="E27" s="13">
        <v>1</v>
      </c>
      <c r="F27" s="13"/>
      <c r="G27" s="13"/>
      <c r="H27" s="13"/>
      <c r="I27" s="13"/>
      <c r="J27" s="13"/>
      <c r="K27" s="13">
        <v>1</v>
      </c>
      <c r="L27" s="13">
        <v>1</v>
      </c>
      <c r="M27" s="13"/>
      <c r="N27" s="13"/>
      <c r="O27" s="22">
        <f>SUM('Тур 5'!$C$27:$N$27)</f>
        <v>5</v>
      </c>
      <c r="P27" s="20">
        <f>0+'Тур 1'!$O$27+'Тур 2'!$O$27+'Тур 3'!$O$27+'Тур 4'!$O$27+'Тур 5'!$O$27</f>
        <v>20</v>
      </c>
    </row>
    <row r="28" spans="1:16" ht="12.75">
      <c r="A28" s="9">
        <v>25</v>
      </c>
      <c r="B28" s="21" t="s">
        <v>36</v>
      </c>
      <c r="C28" s="13"/>
      <c r="D28" s="13"/>
      <c r="E28" s="13">
        <v>1</v>
      </c>
      <c r="F28" s="13"/>
      <c r="G28" s="13"/>
      <c r="H28" s="13">
        <v>1</v>
      </c>
      <c r="I28" s="13"/>
      <c r="J28" s="13"/>
      <c r="K28" s="13"/>
      <c r="L28" s="13">
        <v>1</v>
      </c>
      <c r="M28" s="13">
        <v>1</v>
      </c>
      <c r="N28" s="13">
        <v>1</v>
      </c>
      <c r="O28" s="22">
        <f>SUM('Тур 5'!$C$28:$N$28)</f>
        <v>5</v>
      </c>
      <c r="P28" s="20">
        <f>0+'Тур 1'!$O$28+'Тур 2'!$O$28+'Тур 3'!$O$28+'Тур 4'!$O$28+'Тур 5'!$O$28</f>
        <v>33</v>
      </c>
    </row>
    <row r="29" spans="1:16" ht="12.75">
      <c r="A29" s="9">
        <v>26</v>
      </c>
      <c r="B29" s="21" t="s">
        <v>37</v>
      </c>
      <c r="C29" s="13"/>
      <c r="D29" s="13">
        <v>1</v>
      </c>
      <c r="E29" s="13"/>
      <c r="F29" s="13"/>
      <c r="G29" s="13"/>
      <c r="H29" s="13"/>
      <c r="I29" s="13"/>
      <c r="J29" s="13">
        <v>1</v>
      </c>
      <c r="K29" s="13">
        <v>1</v>
      </c>
      <c r="L29" s="13"/>
      <c r="M29" s="13"/>
      <c r="N29" s="13"/>
      <c r="O29" s="22">
        <f>SUM('Тур 5'!$C$29:$N$29)</f>
        <v>3</v>
      </c>
      <c r="P29" s="20">
        <f>0+'Тур 1'!$O$29+'Тур 2'!$O$29+'Тур 3'!$O$29+'Тур 4'!$O$29+'Тур 5'!$O$29</f>
        <v>17</v>
      </c>
    </row>
    <row r="30" spans="1:16" ht="12.75">
      <c r="A30" s="9">
        <v>27</v>
      </c>
      <c r="B30" s="21" t="s">
        <v>38</v>
      </c>
      <c r="C30" s="13"/>
      <c r="D30" s="13">
        <v>1</v>
      </c>
      <c r="E30" s="13"/>
      <c r="F30" s="13"/>
      <c r="G30" s="13"/>
      <c r="H30" s="13"/>
      <c r="I30" s="13">
        <v>1</v>
      </c>
      <c r="J30" s="13"/>
      <c r="K30" s="13"/>
      <c r="L30" s="13"/>
      <c r="M30" s="13"/>
      <c r="N30" s="13">
        <v>1</v>
      </c>
      <c r="O30" s="22">
        <f>SUM('Тур 5'!$C$30:$N$30)</f>
        <v>3</v>
      </c>
      <c r="P30" s="20">
        <f>0+'Тур 1'!$O$30+'Тур 2'!$O$30+'Тур 3'!$O$30+'Тур 4'!$O$30+'Тур 5'!$O$30</f>
        <v>20</v>
      </c>
    </row>
    <row r="31" spans="1:16" ht="12.75">
      <c r="A31" s="9">
        <v>28</v>
      </c>
      <c r="B31" s="21" t="s">
        <v>39</v>
      </c>
      <c r="C31" s="13"/>
      <c r="D31" s="13"/>
      <c r="E31" s="13">
        <v>1</v>
      </c>
      <c r="F31" s="13"/>
      <c r="G31" s="13"/>
      <c r="H31" s="13"/>
      <c r="I31" s="13">
        <v>1</v>
      </c>
      <c r="J31" s="13"/>
      <c r="K31" s="13"/>
      <c r="L31" s="13"/>
      <c r="M31" s="13"/>
      <c r="N31" s="13"/>
      <c r="O31" s="22">
        <f>SUM('Тур 5'!$C$31:$N$31)</f>
        <v>2</v>
      </c>
      <c r="P31" s="20">
        <f>0+'Тур 1'!$O$31+'Тур 2'!$O$31+'Тур 3'!$O$31+'Тур 4'!$O$31+'Тур 5'!$O$31</f>
        <v>18</v>
      </c>
    </row>
    <row r="32" spans="1:16" ht="12.75">
      <c r="A32" s="9">
        <v>29</v>
      </c>
      <c r="B32" s="21" t="s">
        <v>40</v>
      </c>
      <c r="C32" s="13"/>
      <c r="D32" s="13">
        <v>1</v>
      </c>
      <c r="E32" s="13"/>
      <c r="F32" s="13"/>
      <c r="G32" s="13"/>
      <c r="H32" s="13">
        <v>1</v>
      </c>
      <c r="I32" s="13">
        <v>1</v>
      </c>
      <c r="J32" s="13"/>
      <c r="K32" s="13">
        <v>1</v>
      </c>
      <c r="L32" s="13"/>
      <c r="M32" s="13"/>
      <c r="N32" s="13"/>
      <c r="O32" s="22">
        <f>SUM('Тур 5'!$C$32:$N$32)</f>
        <v>4</v>
      </c>
      <c r="P32" s="20">
        <f>0+'Тур 1'!$O$32+'Тур 2'!$O$32+'Тур 3'!$O$32+'Тур 4'!$O$32+'Тур 5'!$O$32</f>
        <v>29</v>
      </c>
    </row>
    <row r="33" spans="1:16" ht="12.75">
      <c r="A33" s="9">
        <v>30</v>
      </c>
      <c r="B33" s="21" t="s">
        <v>41</v>
      </c>
      <c r="C33" s="13"/>
      <c r="D33" s="13">
        <v>1</v>
      </c>
      <c r="E33" s="13">
        <v>1</v>
      </c>
      <c r="F33" s="13"/>
      <c r="G33" s="13"/>
      <c r="H33" s="13"/>
      <c r="I33" s="13"/>
      <c r="J33" s="13"/>
      <c r="K33" s="13"/>
      <c r="L33" s="13">
        <v>1</v>
      </c>
      <c r="M33" s="13">
        <v>1</v>
      </c>
      <c r="N33" s="13"/>
      <c r="O33" s="22">
        <f>SUM('Тур 5'!$C$33:$N$33)</f>
        <v>4</v>
      </c>
      <c r="P33" s="20">
        <f>0+'Тур 1'!$O$33+'Тур 2'!$O$33+'Тур 3'!$O$33+'Тур 4'!$O$33+'Тур 5'!$O$33</f>
        <v>22</v>
      </c>
    </row>
    <row r="34" spans="1:16" ht="12.75">
      <c r="A34" s="9">
        <v>31</v>
      </c>
      <c r="B34" s="21" t="s">
        <v>42</v>
      </c>
      <c r="C34" s="13"/>
      <c r="D34" s="13"/>
      <c r="E34" s="13">
        <v>1</v>
      </c>
      <c r="F34" s="13"/>
      <c r="G34" s="13"/>
      <c r="H34" s="13"/>
      <c r="I34" s="13">
        <v>1</v>
      </c>
      <c r="J34" s="13"/>
      <c r="K34" s="13">
        <v>1</v>
      </c>
      <c r="L34" s="13">
        <v>1</v>
      </c>
      <c r="M34" s="13"/>
      <c r="N34" s="13">
        <v>1</v>
      </c>
      <c r="O34" s="22">
        <f>SUM('Тур 5'!$C$34:$N$34)</f>
        <v>5</v>
      </c>
      <c r="P34" s="20">
        <f>0+'Тур 1'!$O$34+'Тур 2'!$O$34+'Тур 3'!$O$34+'Тур 4'!$O$34+'Тур 5'!$O$34</f>
        <v>29</v>
      </c>
    </row>
    <row r="35" spans="1:16" ht="12.75">
      <c r="A35" s="9">
        <v>32</v>
      </c>
      <c r="B35" s="21" t="s">
        <v>43</v>
      </c>
      <c r="C35" s="13"/>
      <c r="D35" s="13">
        <v>1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22">
        <f>SUM('Тур 5'!$C$35:$N$35)</f>
        <v>1</v>
      </c>
      <c r="P35" s="20">
        <f>0+'Тур 1'!$O$35+'Тур 2'!$O$35+'Тур 3'!$O$35+'Тур 4'!$O$35+'Тур 5'!$O$35</f>
        <v>10</v>
      </c>
    </row>
    <row r="36" spans="1:16" ht="12.75">
      <c r="A36" s="9">
        <v>33</v>
      </c>
      <c r="B36" s="21" t="s">
        <v>44</v>
      </c>
      <c r="C36" s="13"/>
      <c r="D36" s="13"/>
      <c r="E36" s="13">
        <v>1</v>
      </c>
      <c r="F36" s="13"/>
      <c r="G36" s="13">
        <v>1</v>
      </c>
      <c r="H36" s="13">
        <v>1</v>
      </c>
      <c r="I36" s="13"/>
      <c r="J36" s="13">
        <v>1</v>
      </c>
      <c r="K36" s="13"/>
      <c r="L36" s="13"/>
      <c r="M36" s="13">
        <v>1</v>
      </c>
      <c r="N36" s="13">
        <v>1</v>
      </c>
      <c r="O36" s="22">
        <f>SUM('Тур 5'!$C$36:$N$36)</f>
        <v>6</v>
      </c>
      <c r="P36" s="20">
        <f>0+'Тур 1'!$O$36+'Тур 2'!$O$36+'Тур 3'!$O$36+'Тур 4'!$O$36+'Тур 5'!$O$36</f>
        <v>25</v>
      </c>
    </row>
    <row r="37" spans="1:16" ht="12.75">
      <c r="A37" s="9">
        <v>34</v>
      </c>
      <c r="B37" s="21" t="s">
        <v>45</v>
      </c>
      <c r="C37" s="13"/>
      <c r="D37" s="13"/>
      <c r="E37" s="13">
        <v>1</v>
      </c>
      <c r="F37" s="13"/>
      <c r="G37" s="13"/>
      <c r="H37" s="13"/>
      <c r="I37" s="13">
        <v>1</v>
      </c>
      <c r="J37" s="13"/>
      <c r="K37" s="13"/>
      <c r="L37" s="13">
        <v>1</v>
      </c>
      <c r="M37" s="13"/>
      <c r="N37" s="13"/>
      <c r="O37" s="22">
        <f>SUM('Тур 5'!$C$37:$N$37)</f>
        <v>3</v>
      </c>
      <c r="P37" s="20">
        <f>0+'Тур 1'!$O$37+'Тур 2'!$O$37+'Тур 3'!$O$37+'Тур 4'!$O$37+'Тур 5'!$O$37</f>
        <v>9</v>
      </c>
    </row>
    <row r="38" spans="1:16" ht="12.75">
      <c r="A38" s="9">
        <v>35</v>
      </c>
      <c r="B38" s="21" t="s">
        <v>46</v>
      </c>
      <c r="C38" s="13"/>
      <c r="D38" s="13">
        <v>1</v>
      </c>
      <c r="E38" s="13">
        <v>1</v>
      </c>
      <c r="F38" s="13">
        <v>1</v>
      </c>
      <c r="G38" s="13"/>
      <c r="H38" s="13"/>
      <c r="I38" s="13">
        <v>1</v>
      </c>
      <c r="J38" s="13">
        <v>1</v>
      </c>
      <c r="K38" s="13"/>
      <c r="L38" s="13"/>
      <c r="M38" s="13"/>
      <c r="N38" s="13"/>
      <c r="O38" s="22">
        <f>SUM('Тур 5'!$C$38:$N$38)</f>
        <v>5</v>
      </c>
      <c r="P38" s="20">
        <f>0+'Тур 1'!$O$38+'Тур 2'!$O$38+'Тур 3'!$O$38+'Тур 4'!$O$38+'Тур 5'!$O$38</f>
        <v>21</v>
      </c>
    </row>
    <row r="39" spans="1:16" ht="12.75">
      <c r="A39" s="9">
        <v>36</v>
      </c>
      <c r="B39" s="21" t="s">
        <v>47</v>
      </c>
      <c r="C39" s="13"/>
      <c r="D39" s="13">
        <v>1</v>
      </c>
      <c r="E39" s="13"/>
      <c r="F39" s="13"/>
      <c r="G39" s="13"/>
      <c r="H39" s="13"/>
      <c r="I39" s="13">
        <v>1</v>
      </c>
      <c r="J39" s="13"/>
      <c r="K39" s="13"/>
      <c r="L39" s="13"/>
      <c r="M39" s="13"/>
      <c r="N39" s="13"/>
      <c r="O39" s="22">
        <f>SUM('Тур 5'!$C$39:$N$39)</f>
        <v>2</v>
      </c>
      <c r="P39" s="20">
        <f>0+'Тур 1'!$O$39+'Тур 2'!$O$39+'Тур 3'!$O$39+'Тур 4'!$O$39+'Тур 5'!$O$39</f>
        <v>20</v>
      </c>
    </row>
    <row r="40" spans="1:16" ht="12.75" hidden="1">
      <c r="A40" s="9">
        <v>37</v>
      </c>
      <c r="B40" s="21" t="s">
        <v>48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2">
        <f>SUM('Тур 5'!$C$40:$N$40)</f>
        <v>0</v>
      </c>
      <c r="P40" s="20">
        <f>0+'Тур 1'!$O$40+'Тур 2'!$O$40+'Тур 3'!$O$40+'Тур 4'!$O$40+'Тур 5'!$O$40</f>
        <v>1</v>
      </c>
    </row>
    <row r="41" spans="1:16" ht="12.75">
      <c r="A41" s="9">
        <v>38</v>
      </c>
      <c r="B41" s="21" t="s">
        <v>49</v>
      </c>
      <c r="C41" s="13"/>
      <c r="D41" s="13">
        <v>1</v>
      </c>
      <c r="E41" s="13"/>
      <c r="F41" s="13">
        <v>1</v>
      </c>
      <c r="G41" s="13"/>
      <c r="H41" s="13"/>
      <c r="I41" s="13">
        <v>1</v>
      </c>
      <c r="J41" s="13"/>
      <c r="K41" s="13"/>
      <c r="L41" s="13"/>
      <c r="M41" s="13"/>
      <c r="N41" s="13"/>
      <c r="O41" s="22">
        <f>SUM('Тур 5'!$C$41:$N$41)</f>
        <v>3</v>
      </c>
      <c r="P41" s="20">
        <f>0+'Тур 1'!$O$41+'Тур 2'!$O$41+'Тур 3'!$O$41+'Тур 4'!$O$41+'Тур 5'!$O$41</f>
        <v>15</v>
      </c>
    </row>
    <row r="42" spans="1:16" ht="12.75">
      <c r="A42" s="9">
        <v>39</v>
      </c>
      <c r="B42" s="21" t="s">
        <v>50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22">
        <f>SUM('Тур 5'!$C$42:$N$42)</f>
        <v>0</v>
      </c>
      <c r="P42" s="20">
        <f>0+'Тур 1'!$O$42+'Тур 2'!$O$42+'Тур 3'!$O$42+'Тур 4'!$O$42+'Тур 5'!$O$42</f>
        <v>9</v>
      </c>
    </row>
    <row r="43" spans="1:16" ht="12.75" hidden="1">
      <c r="A43" s="9">
        <v>40</v>
      </c>
      <c r="B43" s="21" t="s">
        <v>48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22">
        <f>SUM('Тур 5'!$C$43:$N$43)</f>
        <v>0</v>
      </c>
      <c r="P43" s="20">
        <f>0+'Тур 1'!$O$43+'Тур 2'!$O$43+'Тур 3'!$O$43+'Тур 4'!$O$43+'Тур 5'!$O$43</f>
        <v>1</v>
      </c>
    </row>
    <row r="44" spans="1:16" ht="12.75">
      <c r="A44" s="9">
        <v>41</v>
      </c>
      <c r="B44" s="21" t="s">
        <v>51</v>
      </c>
      <c r="C44" s="13"/>
      <c r="D44" s="13">
        <v>1</v>
      </c>
      <c r="E44" s="13"/>
      <c r="F44" s="13"/>
      <c r="G44" s="13"/>
      <c r="H44" s="13"/>
      <c r="I44" s="13">
        <v>1</v>
      </c>
      <c r="J44" s="13"/>
      <c r="K44" s="13"/>
      <c r="L44" s="13"/>
      <c r="M44" s="13"/>
      <c r="N44" s="13">
        <v>1</v>
      </c>
      <c r="O44" s="22">
        <f>SUM('Тур 5'!$C$44:$N$44)</f>
        <v>3</v>
      </c>
      <c r="P44" s="20">
        <f>0+'Тур 1'!$O$44+'Тур 2'!$O$44+'Тур 3'!$O$44+'Тур 4'!$O$44+'Тур 5'!$O$44</f>
        <v>12</v>
      </c>
    </row>
    <row r="45" spans="1:16" ht="12.75">
      <c r="A45" s="9">
        <v>42</v>
      </c>
      <c r="B45" s="21" t="s">
        <v>52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22">
        <f>SUM('Тур 5'!$C$45:$N$45)</f>
        <v>0</v>
      </c>
      <c r="P45" s="20">
        <f>0+'Тур 1'!$O$45+'Тур 2'!$O$45+'Тур 3'!$O$45+'Тур 4'!$O$45+'Тур 5'!$O$45</f>
        <v>15</v>
      </c>
    </row>
    <row r="46" spans="1:16" ht="12.75">
      <c r="A46" s="9">
        <v>43</v>
      </c>
      <c r="B46" s="21" t="s">
        <v>53</v>
      </c>
      <c r="C46" s="13"/>
      <c r="D46" s="13">
        <v>1</v>
      </c>
      <c r="E46" s="13"/>
      <c r="F46" s="13">
        <v>1</v>
      </c>
      <c r="G46" s="13"/>
      <c r="H46" s="13"/>
      <c r="I46" s="13">
        <v>1</v>
      </c>
      <c r="J46" s="13"/>
      <c r="K46" s="13">
        <v>1</v>
      </c>
      <c r="L46" s="13"/>
      <c r="M46" s="13">
        <v>1</v>
      </c>
      <c r="N46" s="13">
        <v>1</v>
      </c>
      <c r="O46" s="22">
        <f>SUM('Тур 5'!$C$46:$N$46)</f>
        <v>6</v>
      </c>
      <c r="P46" s="20">
        <f>0+'Тур 1'!$O$46+'Тур 2'!$O$46+'Тур 3'!$O$46+'Тур 4'!$O$46+'Тур 5'!$O$46</f>
        <v>23</v>
      </c>
    </row>
    <row r="47" spans="1:16" ht="12.75">
      <c r="A47" s="9">
        <v>44</v>
      </c>
      <c r="B47" s="21" t="s">
        <v>54</v>
      </c>
      <c r="C47" s="13"/>
      <c r="D47" s="13">
        <v>1</v>
      </c>
      <c r="E47" s="13">
        <v>1</v>
      </c>
      <c r="F47" s="13"/>
      <c r="G47" s="13"/>
      <c r="H47" s="13"/>
      <c r="I47" s="13">
        <v>1</v>
      </c>
      <c r="J47" s="13"/>
      <c r="K47" s="13">
        <v>1</v>
      </c>
      <c r="L47" s="13"/>
      <c r="M47" s="13"/>
      <c r="N47" s="13">
        <v>1</v>
      </c>
      <c r="O47" s="22">
        <f>SUM('Тур 5'!$C$47:$N$47)</f>
        <v>5</v>
      </c>
      <c r="P47" s="20">
        <f>0+'Тур 1'!$O$47+'Тур 2'!$O$47+'Тур 3'!$O$47+'Тур 4'!$O$47+'Тур 5'!$O$47</f>
        <v>22</v>
      </c>
    </row>
    <row r="48" spans="1:16" ht="12.75">
      <c r="A48" s="9">
        <v>45</v>
      </c>
      <c r="B48" s="21" t="s">
        <v>55</v>
      </c>
      <c r="C48" s="13">
        <v>1</v>
      </c>
      <c r="D48" s="13"/>
      <c r="E48" s="13"/>
      <c r="F48" s="13"/>
      <c r="G48" s="13"/>
      <c r="H48" s="13"/>
      <c r="I48" s="13"/>
      <c r="J48" s="13">
        <v>1</v>
      </c>
      <c r="K48" s="13"/>
      <c r="L48" s="13"/>
      <c r="M48" s="13"/>
      <c r="N48" s="13"/>
      <c r="O48" s="22">
        <f>SUM('Тур 5'!$C$48:$N$48)</f>
        <v>2</v>
      </c>
      <c r="P48" s="20">
        <f>0+'Тур 1'!$O$48+'Тур 2'!$O$48+'Тур 3'!$O$48+'Тур 4'!$O$48+'Тур 5'!$O$48</f>
        <v>11</v>
      </c>
    </row>
    <row r="49" spans="1:16" ht="12.75">
      <c r="A49" s="9">
        <v>46</v>
      </c>
      <c r="B49" s="21" t="s">
        <v>56</v>
      </c>
      <c r="C49" s="13"/>
      <c r="D49" s="13">
        <v>1</v>
      </c>
      <c r="E49" s="13"/>
      <c r="F49" s="13">
        <v>1</v>
      </c>
      <c r="G49" s="13"/>
      <c r="H49" s="13"/>
      <c r="I49" s="13">
        <v>1</v>
      </c>
      <c r="J49" s="13"/>
      <c r="K49" s="13"/>
      <c r="L49" s="13"/>
      <c r="M49" s="13"/>
      <c r="N49" s="13">
        <v>1</v>
      </c>
      <c r="O49" s="22">
        <f>SUM('Тур 5'!$C$49:$N$49)</f>
        <v>4</v>
      </c>
      <c r="P49" s="20">
        <f>0+'Тур 1'!$O$49+'Тур 2'!$O$49+'Тур 3'!$O$49+'Тур 4'!$O$49+'Тур 5'!$O$49</f>
        <v>16</v>
      </c>
    </row>
    <row r="50" spans="1:16" ht="12.75">
      <c r="A50" s="9">
        <v>47</v>
      </c>
      <c r="B50" s="21" t="s">
        <v>57</v>
      </c>
      <c r="C50" s="13"/>
      <c r="D50" s="13">
        <v>1</v>
      </c>
      <c r="E50" s="13">
        <v>1</v>
      </c>
      <c r="F50" s="13">
        <v>1</v>
      </c>
      <c r="G50" s="13"/>
      <c r="H50" s="13"/>
      <c r="I50" s="13"/>
      <c r="J50" s="13"/>
      <c r="K50" s="13"/>
      <c r="L50" s="13"/>
      <c r="M50" s="13"/>
      <c r="N50" s="13"/>
      <c r="O50" s="22">
        <f>SUM('Тур 5'!$C$50:$N$50)</f>
        <v>3</v>
      </c>
      <c r="P50" s="20">
        <f>0+'Тур 1'!$O$50+'Тур 2'!$O$50+'Тур 3'!$O$50+'Тур 4'!$O$50+'Тур 5'!$O$50</f>
        <v>16</v>
      </c>
    </row>
    <row r="51" spans="1:16" ht="12.75">
      <c r="A51" s="9">
        <v>48</v>
      </c>
      <c r="B51" s="21" t="s">
        <v>58</v>
      </c>
      <c r="C51" s="13"/>
      <c r="D51" s="13">
        <v>1</v>
      </c>
      <c r="E51" s="13">
        <v>1</v>
      </c>
      <c r="F51" s="13"/>
      <c r="G51" s="13"/>
      <c r="H51" s="13">
        <v>1</v>
      </c>
      <c r="I51" s="13"/>
      <c r="J51" s="13">
        <v>1</v>
      </c>
      <c r="K51" s="13"/>
      <c r="L51" s="13"/>
      <c r="M51" s="13"/>
      <c r="N51" s="13"/>
      <c r="O51" s="22">
        <f>SUM('Тур 5'!$C$51:$N$51)</f>
        <v>4</v>
      </c>
      <c r="P51" s="20">
        <f>0+'Тур 1'!$O$51+'Тур 2'!$O$51+'Тур 3'!$O$51+'Тур 4'!$O$51+'Тур 5'!$O$51</f>
        <v>13</v>
      </c>
    </row>
    <row r="52" spans="1:16" ht="12.75">
      <c r="A52" s="9">
        <v>49</v>
      </c>
      <c r="B52" s="21" t="s">
        <v>59</v>
      </c>
      <c r="C52" s="13"/>
      <c r="D52" s="13">
        <v>1</v>
      </c>
      <c r="E52" s="13">
        <v>1</v>
      </c>
      <c r="F52" s="13"/>
      <c r="G52" s="13"/>
      <c r="H52" s="13"/>
      <c r="I52" s="13"/>
      <c r="J52" s="13"/>
      <c r="K52" s="13"/>
      <c r="L52" s="13"/>
      <c r="M52" s="13"/>
      <c r="N52" s="13"/>
      <c r="O52" s="22">
        <f>SUM('Тур 5'!$C$52:$N$52)</f>
        <v>2</v>
      </c>
      <c r="P52" s="20">
        <f>0+'Тур 1'!$O$52+'Тур 2'!$O$52+'Тур 3'!$O$52+'Тур 4'!$O$52+'Тур 5'!$O$52</f>
        <v>6</v>
      </c>
    </row>
    <row r="53" spans="1:16" ht="12.75">
      <c r="A53" s="9">
        <v>50</v>
      </c>
      <c r="B53" s="21" t="s">
        <v>60</v>
      </c>
      <c r="C53" s="13"/>
      <c r="D53" s="13">
        <v>1</v>
      </c>
      <c r="E53" s="13">
        <v>1</v>
      </c>
      <c r="F53" s="13"/>
      <c r="G53" s="13"/>
      <c r="H53" s="13"/>
      <c r="I53" s="13"/>
      <c r="J53" s="13"/>
      <c r="K53" s="13"/>
      <c r="L53" s="13"/>
      <c r="M53" s="13"/>
      <c r="N53" s="13">
        <v>1</v>
      </c>
      <c r="O53" s="22">
        <f>SUM('Тур 5'!$C$53:$N$53)</f>
        <v>3</v>
      </c>
      <c r="P53" s="20">
        <f>0+'Тур 1'!$O$53+'Тур 2'!$O$53+'Тур 3'!$O$53+'Тур 4'!$O$53+'Тур 5'!$O$53</f>
        <v>10</v>
      </c>
    </row>
    <row r="54" spans="1:16" ht="12.75">
      <c r="A54" s="9">
        <v>51</v>
      </c>
      <c r="B54" s="21" t="s">
        <v>61</v>
      </c>
      <c r="C54" s="13"/>
      <c r="D54" s="13"/>
      <c r="E54" s="13"/>
      <c r="F54" s="13"/>
      <c r="G54" s="13"/>
      <c r="H54" s="13">
        <v>1</v>
      </c>
      <c r="I54" s="13"/>
      <c r="J54" s="13"/>
      <c r="K54" s="13">
        <v>1</v>
      </c>
      <c r="L54" s="13"/>
      <c r="M54" s="13"/>
      <c r="N54" s="13"/>
      <c r="O54" s="22">
        <f>SUM('Тур 5'!$C$54:$N$54)</f>
        <v>2</v>
      </c>
      <c r="P54" s="20">
        <f>0+'Тур 1'!$O$54+'Тур 2'!$O$54+'Тур 3'!$O$54+'Тур 4'!$O$54+'Тур 5'!$O$54</f>
        <v>13</v>
      </c>
    </row>
    <row r="55" spans="1:16" ht="12.75">
      <c r="A55" s="9">
        <v>52</v>
      </c>
      <c r="B55" s="21" t="s">
        <v>62</v>
      </c>
      <c r="C55" s="13"/>
      <c r="D55" s="13"/>
      <c r="E55" s="13"/>
      <c r="F55" s="13"/>
      <c r="G55" s="13"/>
      <c r="H55" s="13"/>
      <c r="I55" s="13">
        <v>1</v>
      </c>
      <c r="J55" s="13"/>
      <c r="K55" s="13"/>
      <c r="L55" s="13"/>
      <c r="M55" s="13"/>
      <c r="N55" s="13">
        <v>1</v>
      </c>
      <c r="O55" s="22">
        <f>SUM('Тур 5'!$C$55:$N$55)</f>
        <v>2</v>
      </c>
      <c r="P55" s="20">
        <f>0+'Тур 1'!$O$55+'Тур 2'!$O$55+'Тур 3'!$O$55+'Тур 4'!$O$55+'Тур 5'!$O$55</f>
        <v>9</v>
      </c>
    </row>
    <row r="56" spans="1:16" ht="12.75">
      <c r="A56" s="9">
        <v>53</v>
      </c>
      <c r="B56" s="21" t="s">
        <v>63</v>
      </c>
      <c r="C56" s="13"/>
      <c r="D56" s="13"/>
      <c r="E56" s="13"/>
      <c r="F56" s="13"/>
      <c r="G56" s="13"/>
      <c r="H56" s="13"/>
      <c r="I56" s="13">
        <v>1</v>
      </c>
      <c r="J56" s="13">
        <v>1</v>
      </c>
      <c r="K56" s="13"/>
      <c r="L56" s="13"/>
      <c r="M56" s="13"/>
      <c r="N56" s="13">
        <v>1</v>
      </c>
      <c r="O56" s="22">
        <f>SUM('Тур 5'!$C$56:$N$56)</f>
        <v>3</v>
      </c>
      <c r="P56" s="20">
        <f>0+'Тур 1'!$O$56+'Тур 2'!$O$56+'Тур 3'!$O$56+'Тур 4'!$O$56+'Тур 5'!$O$56</f>
        <v>10</v>
      </c>
    </row>
    <row r="57" spans="1:16" ht="12.75">
      <c r="A57" s="9">
        <v>54</v>
      </c>
      <c r="B57" s="21" t="s">
        <v>64</v>
      </c>
      <c r="C57" s="13"/>
      <c r="D57" s="13">
        <v>1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22">
        <f>SUM('Тур 5'!$C$57:$N$57)</f>
        <v>1</v>
      </c>
      <c r="P57" s="20">
        <f>0+'Тур 1'!$O$57+'Тур 2'!$O$57+'Тур 3'!$O$57+'Тур 4'!$O$57+'Тур 5'!$O$57</f>
        <v>13</v>
      </c>
    </row>
    <row r="58" spans="1:16" ht="12.75">
      <c r="A58" s="9">
        <v>55</v>
      </c>
      <c r="B58" s="21" t="s">
        <v>65</v>
      </c>
      <c r="C58" s="13"/>
      <c r="D58" s="13"/>
      <c r="E58" s="13">
        <v>1</v>
      </c>
      <c r="F58" s="13"/>
      <c r="G58" s="13">
        <v>1</v>
      </c>
      <c r="H58" s="13"/>
      <c r="I58" s="13">
        <v>1</v>
      </c>
      <c r="J58" s="13"/>
      <c r="K58" s="13"/>
      <c r="L58" s="13"/>
      <c r="M58" s="13"/>
      <c r="N58" s="13"/>
      <c r="O58" s="22">
        <f>SUM('Тур 5'!$C$58:$N$58)</f>
        <v>3</v>
      </c>
      <c r="P58" s="20">
        <f>0+'Тур 1'!$O$58+'Тур 2'!$O$58+'Тур 3'!$O$58+'Тур 4'!$O$58+'Тур 5'!$O$58</f>
        <v>19</v>
      </c>
    </row>
    <row r="59" spans="1:16" ht="12.75">
      <c r="A59" s="9">
        <v>56</v>
      </c>
      <c r="B59" s="21" t="s">
        <v>66</v>
      </c>
      <c r="C59" s="13"/>
      <c r="D59" s="13"/>
      <c r="E59" s="13">
        <v>1</v>
      </c>
      <c r="F59" s="13"/>
      <c r="G59" s="13"/>
      <c r="H59" s="13"/>
      <c r="I59" s="13">
        <v>1</v>
      </c>
      <c r="J59" s="13"/>
      <c r="K59" s="13"/>
      <c r="L59" s="13"/>
      <c r="M59" s="13"/>
      <c r="N59" s="13"/>
      <c r="O59" s="22">
        <f>SUM('Тур 5'!$C$59:$N$59)</f>
        <v>2</v>
      </c>
      <c r="P59" s="20">
        <f>0+'Тур 1'!$O$59+'Тур 2'!$O$59+'Тур 3'!$O$59+'Тур 4'!$O$59+'Тур 5'!$O$59</f>
        <v>15</v>
      </c>
    </row>
    <row r="60" spans="1:16" ht="12.75">
      <c r="A60" s="9">
        <v>57</v>
      </c>
      <c r="B60" s="21" t="s">
        <v>67</v>
      </c>
      <c r="C60" s="13">
        <v>1</v>
      </c>
      <c r="D60" s="13"/>
      <c r="E60" s="13">
        <v>1</v>
      </c>
      <c r="F60" s="13"/>
      <c r="G60" s="13"/>
      <c r="H60" s="13"/>
      <c r="I60" s="13"/>
      <c r="J60" s="13"/>
      <c r="K60" s="13"/>
      <c r="L60" s="13"/>
      <c r="M60" s="13"/>
      <c r="N60" s="13"/>
      <c r="O60" s="22">
        <f>SUM('Тур 5'!$C$60:$N$60)</f>
        <v>2</v>
      </c>
      <c r="P60" s="20">
        <f>0+'Тур 1'!$O$60+'Тур 2'!$O$60+'Тур 3'!$O$60+'Тур 4'!$O$60+'Тур 5'!$O$60</f>
        <v>5</v>
      </c>
    </row>
    <row r="61" spans="1:16" ht="12.75">
      <c r="A61" s="9">
        <v>58</v>
      </c>
      <c r="B61" s="21" t="s">
        <v>68</v>
      </c>
      <c r="C61" s="13"/>
      <c r="D61" s="13"/>
      <c r="E61" s="13"/>
      <c r="F61" s="13"/>
      <c r="G61" s="13"/>
      <c r="H61" s="13"/>
      <c r="I61" s="13"/>
      <c r="J61" s="13">
        <v>1</v>
      </c>
      <c r="K61" s="13"/>
      <c r="L61" s="13"/>
      <c r="M61" s="13"/>
      <c r="N61" s="13"/>
      <c r="O61" s="22">
        <f>SUM('Тур 5'!$C$61:$N$61)</f>
        <v>1</v>
      </c>
      <c r="P61" s="20">
        <f>0+'Тур 1'!$O$61+'Тур 2'!$O$61+'Тур 3'!$O$61+'Тур 4'!$O$61+'Тур 5'!$O$61</f>
        <v>7</v>
      </c>
    </row>
  </sheetData>
  <sheetProtection selectLockedCells="1" selectUnlockedCells="1"/>
  <conditionalFormatting sqref="C4:N61">
    <cfRule type="cellIs" priority="1" dxfId="0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Q10" sqref="Q10"/>
    </sheetView>
  </sheetViews>
  <sheetFormatPr defaultColWidth="11.57421875" defaultRowHeight="12.75"/>
  <cols>
    <col min="1" max="1" width="5.140625" style="0" customWidth="1"/>
    <col min="2" max="2" width="24.28125" style="14" customWidth="1"/>
    <col min="3" max="14" width="5.140625" style="0" customWidth="1"/>
    <col min="15" max="15" width="11.57421875" style="15" customWidth="1"/>
    <col min="16" max="16" width="11.57421875" style="16" customWidth="1"/>
  </cols>
  <sheetData>
    <row r="1" spans="1:4" ht="12.75">
      <c r="A1" t="s">
        <v>78</v>
      </c>
      <c r="B1" s="17"/>
      <c r="D1" t="s">
        <v>79</v>
      </c>
    </row>
    <row r="3" spans="1:16" s="16" customFormat="1" ht="12.75">
      <c r="A3" s="18" t="s">
        <v>3</v>
      </c>
      <c r="B3" s="18" t="s">
        <v>4</v>
      </c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  <c r="I3" s="18">
        <v>7</v>
      </c>
      <c r="J3" s="18">
        <v>8</v>
      </c>
      <c r="K3" s="18">
        <v>9</v>
      </c>
      <c r="L3" s="18">
        <v>10</v>
      </c>
      <c r="M3" s="18">
        <v>11</v>
      </c>
      <c r="N3" s="18">
        <v>12</v>
      </c>
      <c r="O3" s="19" t="s">
        <v>70</v>
      </c>
      <c r="P3" s="20" t="s">
        <v>71</v>
      </c>
    </row>
    <row r="4" spans="1:16" ht="12.75">
      <c r="A4" s="9">
        <v>1</v>
      </c>
      <c r="B4" s="21" t="s">
        <v>8</v>
      </c>
      <c r="C4" s="13">
        <v>1</v>
      </c>
      <c r="D4" s="13">
        <v>1</v>
      </c>
      <c r="E4" s="13">
        <v>1</v>
      </c>
      <c r="F4" s="13"/>
      <c r="G4" s="13"/>
      <c r="H4" s="13">
        <v>1</v>
      </c>
      <c r="I4" s="13"/>
      <c r="J4" s="13"/>
      <c r="K4" s="13"/>
      <c r="L4" s="13">
        <v>1</v>
      </c>
      <c r="M4" s="13">
        <v>1</v>
      </c>
      <c r="N4" s="13">
        <v>1</v>
      </c>
      <c r="O4" s="22">
        <f>SUM('Тур 6'!$C$4:$N$4)</f>
        <v>7</v>
      </c>
      <c r="P4" s="20">
        <f>0+'Тур 1'!$O$4+'Тур 2'!$O$4+'Тур 3'!$O$4+'Тур 4'!$O$4+'Тур 5'!$O$4+'Тур 6'!$O$4</f>
        <v>53</v>
      </c>
    </row>
    <row r="5" spans="1:16" ht="12.75">
      <c r="A5" s="9">
        <v>2</v>
      </c>
      <c r="B5" s="21" t="s">
        <v>10</v>
      </c>
      <c r="C5" s="13">
        <v>1</v>
      </c>
      <c r="D5" s="13">
        <v>1</v>
      </c>
      <c r="E5" s="13">
        <v>1</v>
      </c>
      <c r="F5" s="13"/>
      <c r="G5" s="13">
        <v>1</v>
      </c>
      <c r="H5" s="13">
        <v>1</v>
      </c>
      <c r="I5" s="13"/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22">
        <f>SUM('Тур 6'!$C$5:$N$5)</f>
        <v>10</v>
      </c>
      <c r="P5" s="20">
        <f>0+'Тур 1'!$O$5+'Тур 2'!$O$5+'Тур 3'!$O$5+'Тур 4'!$O$5+'Тур 5'!$O$5+'Тур 6'!$O$5</f>
        <v>52</v>
      </c>
    </row>
    <row r="6" spans="1:16" ht="12.75">
      <c r="A6" s="9">
        <v>3</v>
      </c>
      <c r="B6" s="21" t="s">
        <v>13</v>
      </c>
      <c r="C6" s="13">
        <v>1</v>
      </c>
      <c r="D6" s="13"/>
      <c r="E6" s="13">
        <v>1</v>
      </c>
      <c r="F6" s="13">
        <v>1</v>
      </c>
      <c r="G6" s="13">
        <v>1</v>
      </c>
      <c r="H6" s="13"/>
      <c r="I6" s="13">
        <v>1</v>
      </c>
      <c r="J6" s="13"/>
      <c r="K6" s="13">
        <v>1</v>
      </c>
      <c r="L6" s="13">
        <v>1</v>
      </c>
      <c r="M6" s="13">
        <v>1</v>
      </c>
      <c r="N6" s="13">
        <v>1</v>
      </c>
      <c r="O6" s="22">
        <f>SUM('Тур 6'!$C$6:$N$6)</f>
        <v>9</v>
      </c>
      <c r="P6" s="20">
        <f>0+'Тур 1'!$O$6+'Тур 2'!$O$6+'Тур 3'!$O$6+'Тур 4'!$O$6+'Тур 5'!$O$6+'Тур 6'!$O$6</f>
        <v>56</v>
      </c>
    </row>
    <row r="7" spans="1:16" ht="12.75">
      <c r="A7" s="9">
        <v>4</v>
      </c>
      <c r="B7" s="21" t="s">
        <v>14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/>
      <c r="L7" s="13">
        <v>1</v>
      </c>
      <c r="M7" s="13">
        <v>1</v>
      </c>
      <c r="N7" s="13">
        <v>1</v>
      </c>
      <c r="O7" s="22">
        <f>SUM('Тур 6'!$C$7:$N$7)</f>
        <v>11</v>
      </c>
      <c r="P7" s="20">
        <f>0+'Тур 1'!$O$7+'Тур 2'!$O$7+'Тур 3'!$O$7+'Тур 4'!$O$7+'Тур 5'!$O$7+'Тур 6'!$O$7</f>
        <v>44</v>
      </c>
    </row>
    <row r="8" spans="1:16" ht="12.75">
      <c r="A8" s="9">
        <v>5</v>
      </c>
      <c r="B8" s="21" t="s">
        <v>15</v>
      </c>
      <c r="C8" s="13">
        <v>1</v>
      </c>
      <c r="D8" s="13"/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/>
      <c r="K8" s="13">
        <v>1</v>
      </c>
      <c r="L8" s="13">
        <v>1</v>
      </c>
      <c r="M8" s="13"/>
      <c r="N8" s="13">
        <v>1</v>
      </c>
      <c r="O8" s="22">
        <f>SUM('Тур 6'!$C$8:$N$8)</f>
        <v>9</v>
      </c>
      <c r="P8" s="20">
        <f>0+'Тур 1'!$O$8+'Тур 2'!$O$8+'Тур 3'!$O$8+'Тур 4'!$O$8+'Тур 5'!$O$8+'Тур 6'!$O$8</f>
        <v>48</v>
      </c>
    </row>
    <row r="9" spans="1:16" ht="12.75">
      <c r="A9" s="9">
        <v>6</v>
      </c>
      <c r="B9" s="21" t="s">
        <v>16</v>
      </c>
      <c r="C9" s="13">
        <v>1</v>
      </c>
      <c r="D9" s="13">
        <v>1</v>
      </c>
      <c r="E9" s="13">
        <v>1</v>
      </c>
      <c r="F9" s="13">
        <v>1</v>
      </c>
      <c r="G9" s="13"/>
      <c r="H9" s="13"/>
      <c r="I9" s="13"/>
      <c r="J9" s="13"/>
      <c r="K9" s="13"/>
      <c r="L9" s="13">
        <v>1</v>
      </c>
      <c r="M9" s="13">
        <v>1</v>
      </c>
      <c r="N9" s="13">
        <v>1</v>
      </c>
      <c r="O9" s="22">
        <f>SUM('Тур 6'!$C$9:$N$9)</f>
        <v>7</v>
      </c>
      <c r="P9" s="20">
        <f>0+'Тур 1'!$O$9+'Тур 2'!$O$9+'Тур 3'!$O$9+'Тур 4'!$O$9+'Тур 5'!$O$9+'Тур 6'!$O$9</f>
        <v>45</v>
      </c>
    </row>
    <row r="10" spans="1:16" ht="12.75">
      <c r="A10" s="9">
        <v>7</v>
      </c>
      <c r="B10" s="21" t="s">
        <v>17</v>
      </c>
      <c r="C10" s="13">
        <v>1</v>
      </c>
      <c r="D10" s="13"/>
      <c r="E10" s="13">
        <v>1</v>
      </c>
      <c r="F10" s="13">
        <v>1</v>
      </c>
      <c r="G10" s="13"/>
      <c r="H10" s="13"/>
      <c r="I10" s="13"/>
      <c r="J10" s="13"/>
      <c r="K10" s="13"/>
      <c r="L10" s="13">
        <v>1</v>
      </c>
      <c r="M10" s="13">
        <v>1</v>
      </c>
      <c r="N10" s="13">
        <v>1</v>
      </c>
      <c r="O10" s="22">
        <f>SUM('Тур 6'!$C$10:$N$10)</f>
        <v>6</v>
      </c>
      <c r="P10" s="20">
        <f>0+'Тур 1'!$O$10+'Тур 2'!$O$10+'Тур 3'!$O$10+'Тур 4'!$O$10+'Тур 5'!$O$10+'Тур 6'!$O$10</f>
        <v>53</v>
      </c>
    </row>
    <row r="11" spans="1:16" ht="12.75">
      <c r="A11" s="9">
        <v>8</v>
      </c>
      <c r="B11" s="21" t="s">
        <v>18</v>
      </c>
      <c r="C11" s="13">
        <v>1</v>
      </c>
      <c r="D11" s="13">
        <v>1</v>
      </c>
      <c r="E11" s="13">
        <v>1</v>
      </c>
      <c r="F11" s="13"/>
      <c r="G11" s="13"/>
      <c r="H11" s="13">
        <v>1</v>
      </c>
      <c r="I11" s="13"/>
      <c r="J11" s="13">
        <v>1</v>
      </c>
      <c r="K11" s="13"/>
      <c r="L11" s="13">
        <v>1</v>
      </c>
      <c r="M11" s="13">
        <v>1</v>
      </c>
      <c r="N11" s="13">
        <v>1</v>
      </c>
      <c r="O11" s="22">
        <f>SUM('Тур 6'!$C$11:$N$11)</f>
        <v>8</v>
      </c>
      <c r="P11" s="20">
        <f>0+'Тур 1'!$O$11+'Тур 2'!$O$11+'Тур 3'!$O$11+'Тур 4'!$O$11+'Тур 5'!$O$11+'Тур 6'!$O$11</f>
        <v>48</v>
      </c>
    </row>
    <row r="12" spans="1:16" ht="12.75">
      <c r="A12" s="9">
        <v>9</v>
      </c>
      <c r="B12" s="21" t="s">
        <v>19</v>
      </c>
      <c r="C12" s="13">
        <v>1</v>
      </c>
      <c r="D12" s="13"/>
      <c r="E12" s="13"/>
      <c r="F12" s="13"/>
      <c r="G12" s="13">
        <v>1</v>
      </c>
      <c r="H12" s="13">
        <v>1</v>
      </c>
      <c r="I12" s="13"/>
      <c r="J12" s="13"/>
      <c r="K12" s="13"/>
      <c r="L12" s="13">
        <v>1</v>
      </c>
      <c r="M12" s="13">
        <v>1</v>
      </c>
      <c r="N12" s="13"/>
      <c r="O12" s="22">
        <f>SUM('Тур 6'!$C$12:$N$12)</f>
        <v>5</v>
      </c>
      <c r="P12" s="20">
        <f>0+'Тур 1'!$O$12+'Тур 2'!$O$12+'Тур 3'!$O$12+'Тур 4'!$O$12+'Тур 5'!$O$12+'Тур 6'!$O$12</f>
        <v>34</v>
      </c>
    </row>
    <row r="13" spans="1:16" ht="12.75">
      <c r="A13" s="9">
        <v>10</v>
      </c>
      <c r="B13" s="21" t="s">
        <v>20</v>
      </c>
      <c r="C13" s="13">
        <v>1</v>
      </c>
      <c r="D13" s="13"/>
      <c r="E13" s="13">
        <v>1</v>
      </c>
      <c r="F13" s="13"/>
      <c r="G13" s="13"/>
      <c r="H13" s="13"/>
      <c r="I13" s="13">
        <v>1</v>
      </c>
      <c r="J13" s="13"/>
      <c r="K13" s="13"/>
      <c r="L13" s="13">
        <v>1</v>
      </c>
      <c r="M13" s="13">
        <v>1</v>
      </c>
      <c r="N13" s="13">
        <v>1</v>
      </c>
      <c r="O13" s="22">
        <f>SUM('Тур 6'!$C$13:$N$13)</f>
        <v>6</v>
      </c>
      <c r="P13" s="20">
        <f>0+'Тур 1'!$O$13+'Тур 2'!$O$13+'Тур 3'!$O$13+'Тур 4'!$O$13+'Тур 5'!$O$13+'Тур 6'!$O$13</f>
        <v>42</v>
      </c>
    </row>
    <row r="14" spans="1:16" ht="12.75">
      <c r="A14" s="9">
        <v>11</v>
      </c>
      <c r="B14" s="21" t="s">
        <v>21</v>
      </c>
      <c r="C14" s="13">
        <v>1</v>
      </c>
      <c r="D14" s="13">
        <v>1</v>
      </c>
      <c r="E14" s="13">
        <v>1</v>
      </c>
      <c r="F14" s="13"/>
      <c r="G14" s="13"/>
      <c r="H14" s="13"/>
      <c r="I14" s="13"/>
      <c r="J14" s="13"/>
      <c r="K14" s="13"/>
      <c r="L14" s="13">
        <v>1</v>
      </c>
      <c r="M14" s="13">
        <v>1</v>
      </c>
      <c r="N14" s="13">
        <v>1</v>
      </c>
      <c r="O14" s="22">
        <f>SUM('Тур 6'!$C$14:$N$14)</f>
        <v>6</v>
      </c>
      <c r="P14" s="20">
        <f>0+'Тур 1'!$O$14+'Тур 2'!$O$14+'Тур 3'!$O$14+'Тур 4'!$O$14+'Тур 5'!$O$14+'Тур 6'!$O$14</f>
        <v>40</v>
      </c>
    </row>
    <row r="15" spans="1:16" ht="12.75">
      <c r="A15" s="9">
        <v>12</v>
      </c>
      <c r="B15" s="21" t="s">
        <v>22</v>
      </c>
      <c r="C15" s="13">
        <v>1</v>
      </c>
      <c r="D15" s="13"/>
      <c r="E15" s="13">
        <v>1</v>
      </c>
      <c r="F15" s="13">
        <v>1</v>
      </c>
      <c r="G15" s="13"/>
      <c r="H15" s="13"/>
      <c r="I15" s="13">
        <v>1</v>
      </c>
      <c r="J15" s="13"/>
      <c r="K15" s="13">
        <v>1</v>
      </c>
      <c r="L15" s="13">
        <v>1</v>
      </c>
      <c r="M15" s="13">
        <v>1</v>
      </c>
      <c r="N15" s="13">
        <v>1</v>
      </c>
      <c r="O15" s="22">
        <f>SUM('Тур 6'!$C$15:$N$15)</f>
        <v>8</v>
      </c>
      <c r="P15" s="20">
        <f>0+'Тур 1'!$O$15+'Тур 2'!$O$15+'Тур 3'!$O$15+'Тур 4'!$O$15+'Тур 5'!$O$15+'Тур 6'!$O$15</f>
        <v>53</v>
      </c>
    </row>
    <row r="16" spans="1:16" ht="12.75">
      <c r="A16" s="9">
        <v>13</v>
      </c>
      <c r="B16" s="21" t="s">
        <v>23</v>
      </c>
      <c r="C16" s="13"/>
      <c r="D16" s="13"/>
      <c r="E16" s="13">
        <v>1</v>
      </c>
      <c r="F16" s="13"/>
      <c r="G16" s="13"/>
      <c r="H16" s="13"/>
      <c r="I16" s="13"/>
      <c r="J16" s="13"/>
      <c r="K16" s="13"/>
      <c r="L16" s="13">
        <v>1</v>
      </c>
      <c r="M16" s="13"/>
      <c r="N16" s="13">
        <v>1</v>
      </c>
      <c r="O16" s="22">
        <f>SUM('Тур 6'!$C$16:$N$16)</f>
        <v>3</v>
      </c>
      <c r="P16" s="20">
        <f>0+'Тур 1'!$O$16+'Тур 2'!$O$16+'Тур 3'!$O$16+'Тур 4'!$O$16+'Тур 5'!$O$16+'Тур 6'!$O$16</f>
        <v>37</v>
      </c>
    </row>
    <row r="17" spans="1:16" ht="12.75">
      <c r="A17" s="9">
        <v>14</v>
      </c>
      <c r="B17" s="21" t="s">
        <v>24</v>
      </c>
      <c r="C17" s="13">
        <v>1</v>
      </c>
      <c r="D17" s="13">
        <v>1</v>
      </c>
      <c r="E17" s="13"/>
      <c r="F17" s="13">
        <v>1</v>
      </c>
      <c r="G17" s="13"/>
      <c r="H17" s="13"/>
      <c r="I17" s="13">
        <v>1</v>
      </c>
      <c r="J17" s="13"/>
      <c r="K17" s="13"/>
      <c r="L17" s="13">
        <v>1</v>
      </c>
      <c r="M17" s="13">
        <v>1</v>
      </c>
      <c r="N17" s="13"/>
      <c r="O17" s="22">
        <f>SUM('Тур 6'!$C$17:$N$17)</f>
        <v>6</v>
      </c>
      <c r="P17" s="20">
        <f>0+'Тур 1'!$O$17+'Тур 2'!$O$17+'Тур 3'!$O$17+'Тур 4'!$O$17+'Тур 5'!$O$17+'Тур 6'!$O$17</f>
        <v>30</v>
      </c>
    </row>
    <row r="18" spans="1:16" ht="12.75">
      <c r="A18" s="9">
        <v>15</v>
      </c>
      <c r="B18" s="21" t="s">
        <v>25</v>
      </c>
      <c r="C18" s="13">
        <v>1</v>
      </c>
      <c r="D18" s="13"/>
      <c r="E18" s="13">
        <v>1</v>
      </c>
      <c r="F18" s="13">
        <v>1</v>
      </c>
      <c r="G18" s="13"/>
      <c r="H18" s="13"/>
      <c r="I18" s="13"/>
      <c r="J18" s="13"/>
      <c r="K18" s="13"/>
      <c r="L18" s="13">
        <v>1</v>
      </c>
      <c r="M18" s="13"/>
      <c r="N18" s="13">
        <v>1</v>
      </c>
      <c r="O18" s="22">
        <f>SUM('Тур 6'!$C$18:$N$18)</f>
        <v>5</v>
      </c>
      <c r="P18" s="20">
        <f>0+'Тур 1'!$O$18+'Тур 2'!$O$18+'Тур 3'!$O$18+'Тур 4'!$O$18+'Тур 5'!$O$18+'Тур 6'!$O$18</f>
        <v>30</v>
      </c>
    </row>
    <row r="19" spans="1:16" ht="12.75">
      <c r="A19" s="9">
        <v>16</v>
      </c>
      <c r="B19" s="21" t="s">
        <v>26</v>
      </c>
      <c r="C19" s="13"/>
      <c r="D19" s="13"/>
      <c r="E19" s="13"/>
      <c r="F19" s="13"/>
      <c r="G19" s="13"/>
      <c r="H19" s="13"/>
      <c r="I19" s="13">
        <v>1</v>
      </c>
      <c r="J19" s="13"/>
      <c r="K19" s="13"/>
      <c r="L19" s="13">
        <v>1</v>
      </c>
      <c r="M19" s="13">
        <v>1</v>
      </c>
      <c r="N19" s="13">
        <v>1</v>
      </c>
      <c r="O19" s="22">
        <f>SUM('Тур 6'!$C$19:$N$19)</f>
        <v>4</v>
      </c>
      <c r="P19" s="20">
        <f>0+'Тур 1'!$O$19+'Тур 2'!$O$19+'Тур 3'!$O$19+'Тур 4'!$O$19+'Тур 5'!$O$19+'Тур 6'!$O$19</f>
        <v>27</v>
      </c>
    </row>
    <row r="20" spans="1:16" ht="12.75">
      <c r="A20" s="9">
        <v>17</v>
      </c>
      <c r="B20" s="21" t="s">
        <v>28</v>
      </c>
      <c r="C20" s="13"/>
      <c r="D20" s="13">
        <v>1</v>
      </c>
      <c r="E20" s="13"/>
      <c r="F20" s="13">
        <v>1</v>
      </c>
      <c r="G20" s="13"/>
      <c r="H20" s="13"/>
      <c r="I20" s="13"/>
      <c r="J20" s="13"/>
      <c r="K20" s="13"/>
      <c r="L20" s="13">
        <v>1</v>
      </c>
      <c r="M20" s="13"/>
      <c r="N20" s="13"/>
      <c r="O20" s="22">
        <f>SUM('Тур 6'!$C$20:$N$20)</f>
        <v>3</v>
      </c>
      <c r="P20" s="20">
        <f>0+'Тур 1'!$O$20+'Тур 2'!$O$20+'Тур 3'!$O$20+'Тур 4'!$O$20+'Тур 5'!$O$20+'Тур 6'!$O$20</f>
        <v>26</v>
      </c>
    </row>
    <row r="21" spans="1:16" ht="12.75">
      <c r="A21" s="9">
        <v>18</v>
      </c>
      <c r="B21" s="21" t="s">
        <v>29</v>
      </c>
      <c r="C21" s="13"/>
      <c r="D21" s="13"/>
      <c r="E21" s="13"/>
      <c r="F21" s="13"/>
      <c r="G21" s="13"/>
      <c r="H21" s="13"/>
      <c r="I21" s="13"/>
      <c r="J21" s="13"/>
      <c r="K21" s="13"/>
      <c r="L21" s="13">
        <v>1</v>
      </c>
      <c r="M21" s="13">
        <v>1</v>
      </c>
      <c r="N21" s="13">
        <v>1</v>
      </c>
      <c r="O21" s="22">
        <f>SUM('Тур 6'!$C$21:$N$21)</f>
        <v>3</v>
      </c>
      <c r="P21" s="20">
        <f>0+'Тур 1'!$O$21+'Тур 2'!$O$21+'Тур 3'!$O$21+'Тур 4'!$O$21+'Тур 5'!$O$21+'Тур 6'!$O$21</f>
        <v>24</v>
      </c>
    </row>
    <row r="22" spans="1:16" ht="12.75">
      <c r="A22" s="9">
        <v>19</v>
      </c>
      <c r="B22" s="21" t="s">
        <v>30</v>
      </c>
      <c r="C22" s="13">
        <v>1</v>
      </c>
      <c r="D22" s="13">
        <v>1</v>
      </c>
      <c r="E22" s="13"/>
      <c r="F22" s="13"/>
      <c r="G22" s="13"/>
      <c r="H22" s="13">
        <v>1</v>
      </c>
      <c r="I22" s="13"/>
      <c r="J22" s="13"/>
      <c r="K22" s="13"/>
      <c r="L22" s="13">
        <v>1</v>
      </c>
      <c r="M22" s="13">
        <v>1</v>
      </c>
      <c r="N22" s="13">
        <v>1</v>
      </c>
      <c r="O22" s="22">
        <f>SUM('Тур 6'!$C$22:$N$22)</f>
        <v>6</v>
      </c>
      <c r="P22" s="20">
        <f>0+'Тур 1'!$O$22+'Тур 2'!$O$22+'Тур 3'!$O$22+'Тур 4'!$O$22+'Тур 5'!$O$22+'Тур 6'!$O$22</f>
        <v>25</v>
      </c>
    </row>
    <row r="23" spans="1:16" ht="12.75">
      <c r="A23" s="9">
        <v>20</v>
      </c>
      <c r="B23" s="21" t="s">
        <v>31</v>
      </c>
      <c r="C23" s="13"/>
      <c r="D23" s="13"/>
      <c r="E23" s="13"/>
      <c r="F23" s="13">
        <v>1</v>
      </c>
      <c r="G23" s="13"/>
      <c r="H23" s="13"/>
      <c r="I23" s="13">
        <v>1</v>
      </c>
      <c r="J23" s="13"/>
      <c r="K23" s="13"/>
      <c r="L23" s="13">
        <v>1</v>
      </c>
      <c r="M23" s="13">
        <v>1</v>
      </c>
      <c r="N23" s="13"/>
      <c r="O23" s="22">
        <f>SUM('Тур 6'!$C$23:$N$23)</f>
        <v>4</v>
      </c>
      <c r="P23" s="20">
        <f>0+'Тур 1'!$O$23+'Тур 2'!$O$23+'Тур 3'!$O$23+'Тур 4'!$O$23+'Тур 5'!$O$23+'Тур 6'!$O$23</f>
        <v>23</v>
      </c>
    </row>
    <row r="24" spans="1:16" ht="12.75">
      <c r="A24" s="9">
        <v>21</v>
      </c>
      <c r="B24" s="21" t="s">
        <v>32</v>
      </c>
      <c r="C24" s="13"/>
      <c r="D24" s="13">
        <v>1</v>
      </c>
      <c r="E24" s="13"/>
      <c r="F24" s="13"/>
      <c r="G24" s="13"/>
      <c r="H24" s="13"/>
      <c r="I24" s="13"/>
      <c r="J24" s="13"/>
      <c r="K24" s="13"/>
      <c r="L24" s="13"/>
      <c r="M24" s="13"/>
      <c r="N24" s="13">
        <v>1</v>
      </c>
      <c r="O24" s="22">
        <f>SUM('Тур 6'!$C$24:$N$24)</f>
        <v>2</v>
      </c>
      <c r="P24" s="20">
        <f>0+'Тур 1'!$O$24+'Тур 2'!$O$24+'Тур 3'!$O$24+'Тур 4'!$O$24+'Тур 5'!$O$24+'Тур 6'!$O$24</f>
        <v>19</v>
      </c>
    </row>
    <row r="25" spans="1:16" ht="12.75">
      <c r="A25" s="9">
        <v>22</v>
      </c>
      <c r="B25" s="21" t="s">
        <v>33</v>
      </c>
      <c r="C25" s="13">
        <v>1</v>
      </c>
      <c r="D25" s="13"/>
      <c r="E25" s="13"/>
      <c r="F25" s="13">
        <v>1</v>
      </c>
      <c r="G25" s="13"/>
      <c r="H25" s="13"/>
      <c r="I25" s="13"/>
      <c r="J25" s="13"/>
      <c r="K25" s="13"/>
      <c r="L25" s="13">
        <v>1</v>
      </c>
      <c r="N25" s="13">
        <v>1</v>
      </c>
      <c r="O25" s="22">
        <f>SUM('Тур 6'!$C$25:$N$25)</f>
        <v>4</v>
      </c>
      <c r="P25" s="20">
        <f>0+'Тур 1'!$O$25+'Тур 2'!$O$25+'Тур 3'!$O$25+'Тур 4'!$O$25+'Тур 5'!$O$25+'Тур 6'!$O$25</f>
        <v>30</v>
      </c>
    </row>
    <row r="26" spans="1:16" ht="12.75">
      <c r="A26" s="9">
        <v>23</v>
      </c>
      <c r="B26" s="21" t="s">
        <v>34</v>
      </c>
      <c r="C26" s="13"/>
      <c r="D26" s="13">
        <v>1</v>
      </c>
      <c r="E26" s="13">
        <v>1</v>
      </c>
      <c r="F26" s="13"/>
      <c r="G26" s="13">
        <v>1</v>
      </c>
      <c r="H26" s="13"/>
      <c r="I26" s="13">
        <v>1</v>
      </c>
      <c r="J26" s="13"/>
      <c r="K26" s="13"/>
      <c r="L26" s="13"/>
      <c r="M26" s="13">
        <v>1</v>
      </c>
      <c r="N26" s="13"/>
      <c r="O26" s="22">
        <f>SUM('Тур 6'!$C$26:$N$26)</f>
        <v>5</v>
      </c>
      <c r="P26" s="20">
        <f>0+'Тур 1'!$O$26+'Тур 2'!$O$26+'Тур 3'!$O$26+'Тур 4'!$O$26+'Тур 5'!$O$26+'Тур 6'!$O$26</f>
        <v>30</v>
      </c>
    </row>
    <row r="27" spans="1:16" ht="12.75">
      <c r="A27" s="9">
        <v>24</v>
      </c>
      <c r="B27" s="21" t="s">
        <v>35</v>
      </c>
      <c r="C27" s="13"/>
      <c r="D27" s="13"/>
      <c r="E27" s="13"/>
      <c r="F27" s="13">
        <v>1</v>
      </c>
      <c r="G27" s="13"/>
      <c r="H27" s="13"/>
      <c r="I27" s="13">
        <v>1</v>
      </c>
      <c r="J27" s="13"/>
      <c r="K27" s="13">
        <v>1</v>
      </c>
      <c r="L27" s="13">
        <v>1</v>
      </c>
      <c r="M27" s="13">
        <v>1</v>
      </c>
      <c r="N27" s="13"/>
      <c r="O27" s="22">
        <f>SUM('Тур 6'!$C$27:$N$27)</f>
        <v>5</v>
      </c>
      <c r="P27" s="20">
        <f>0+'Тур 1'!$O$27+'Тур 2'!$O$27+'Тур 3'!$O$27+'Тур 4'!$O$27+'Тур 5'!$O$27+'Тур 6'!$O$27</f>
        <v>25</v>
      </c>
    </row>
    <row r="28" spans="1:16" ht="12.75">
      <c r="A28" s="9">
        <v>25</v>
      </c>
      <c r="B28" s="21" t="s">
        <v>36</v>
      </c>
      <c r="C28" s="13"/>
      <c r="D28" s="13"/>
      <c r="E28" s="13"/>
      <c r="F28" s="13">
        <v>1</v>
      </c>
      <c r="G28" s="13"/>
      <c r="H28" s="13"/>
      <c r="I28" s="13">
        <v>1</v>
      </c>
      <c r="J28" s="13"/>
      <c r="K28" s="13">
        <v>1</v>
      </c>
      <c r="L28" s="13">
        <v>1</v>
      </c>
      <c r="M28" s="13"/>
      <c r="N28" s="13"/>
      <c r="O28" s="22">
        <f>SUM('Тур 6'!$C$28:$N$28)</f>
        <v>4</v>
      </c>
      <c r="P28" s="20">
        <f>0+'Тур 1'!$O$28+'Тур 2'!$O$28+'Тур 3'!$O$28+'Тур 4'!$O$28+'Тур 5'!$O$28+'Тур 6'!$O$28</f>
        <v>37</v>
      </c>
    </row>
    <row r="29" spans="1:16" ht="12.75">
      <c r="A29" s="9">
        <v>26</v>
      </c>
      <c r="B29" s="21" t="s">
        <v>37</v>
      </c>
      <c r="C29" s="13"/>
      <c r="D29" s="13"/>
      <c r="E29" s="13"/>
      <c r="F29" s="13">
        <v>1</v>
      </c>
      <c r="G29" s="13"/>
      <c r="H29" s="13"/>
      <c r="I29" s="13"/>
      <c r="J29" s="13"/>
      <c r="K29" s="13"/>
      <c r="L29" s="13"/>
      <c r="M29" s="13"/>
      <c r="N29" s="13">
        <v>1</v>
      </c>
      <c r="O29" s="22">
        <f>SUM('Тур 6'!$C$29:$N$29)</f>
        <v>2</v>
      </c>
      <c r="P29" s="20">
        <f>0+'Тур 1'!$O$29+'Тур 2'!$O$29+'Тур 3'!$O$29+'Тур 4'!$O$29+'Тур 5'!$O$29+'Тур 6'!$O$29</f>
        <v>19</v>
      </c>
    </row>
    <row r="30" spans="1:16" ht="12.75">
      <c r="A30" s="9">
        <v>27</v>
      </c>
      <c r="B30" s="21" t="s">
        <v>38</v>
      </c>
      <c r="C30" s="13"/>
      <c r="D30" s="13">
        <v>1</v>
      </c>
      <c r="E30" s="13"/>
      <c r="F30" s="13"/>
      <c r="G30" s="13"/>
      <c r="H30" s="13">
        <v>1</v>
      </c>
      <c r="I30" s="13"/>
      <c r="J30" s="13"/>
      <c r="K30" s="13"/>
      <c r="L30" s="13">
        <v>1</v>
      </c>
      <c r="M30" s="13"/>
      <c r="N30" s="13"/>
      <c r="O30" s="22">
        <f>SUM('Тур 6'!$C$30:$N$30)</f>
        <v>3</v>
      </c>
      <c r="P30" s="20">
        <f>0+'Тур 1'!$O$30+'Тур 2'!$O$30+'Тур 3'!$O$30+'Тур 4'!$O$30+'Тур 5'!$O$30+'Тур 6'!$O$30</f>
        <v>23</v>
      </c>
    </row>
    <row r="31" spans="1:16" ht="12.75">
      <c r="A31" s="9">
        <v>28</v>
      </c>
      <c r="B31" s="21" t="s">
        <v>39</v>
      </c>
      <c r="C31" s="13"/>
      <c r="D31" s="13">
        <v>1</v>
      </c>
      <c r="E31" s="13"/>
      <c r="F31" s="13">
        <v>1</v>
      </c>
      <c r="G31" s="13"/>
      <c r="H31" s="13"/>
      <c r="I31" s="13"/>
      <c r="J31" s="13"/>
      <c r="K31" s="13"/>
      <c r="L31" s="13"/>
      <c r="M31" s="13"/>
      <c r="N31" s="13">
        <v>1</v>
      </c>
      <c r="O31" s="22">
        <f>SUM('Тур 6'!$C$31:$N$31)</f>
        <v>3</v>
      </c>
      <c r="P31" s="20">
        <f>0+'Тур 1'!$O$31+'Тур 2'!$O$31+'Тур 3'!$O$31+'Тур 4'!$O$31+'Тур 5'!$O$31+'Тур 6'!$O$31</f>
        <v>21</v>
      </c>
    </row>
    <row r="32" spans="1:16" ht="12.75">
      <c r="A32" s="9">
        <v>29</v>
      </c>
      <c r="B32" s="21" t="s">
        <v>40</v>
      </c>
      <c r="C32" s="13"/>
      <c r="D32" s="13">
        <v>1</v>
      </c>
      <c r="E32" s="13">
        <v>1</v>
      </c>
      <c r="F32" s="13"/>
      <c r="G32" s="13"/>
      <c r="H32" s="13"/>
      <c r="I32" s="13"/>
      <c r="J32" s="13"/>
      <c r="K32" s="13"/>
      <c r="L32" s="13"/>
      <c r="M32" s="13"/>
      <c r="N32" s="13"/>
      <c r="O32" s="22">
        <f>SUM('Тур 6'!$C$32:$N$32)</f>
        <v>2</v>
      </c>
      <c r="P32" s="20">
        <f>0+'Тур 1'!$O$32+'Тур 2'!$O$32+'Тур 3'!$O$32+'Тур 4'!$O$32+'Тур 5'!$O$32+'Тур 6'!$O$32</f>
        <v>31</v>
      </c>
    </row>
    <row r="33" spans="1:16" ht="12.75">
      <c r="A33" s="9">
        <v>30</v>
      </c>
      <c r="B33" s="21" t="s">
        <v>41</v>
      </c>
      <c r="C33" s="13"/>
      <c r="D33" s="13">
        <v>1</v>
      </c>
      <c r="E33" s="13"/>
      <c r="F33" s="13"/>
      <c r="G33" s="13"/>
      <c r="H33" s="13"/>
      <c r="I33" s="13">
        <v>1</v>
      </c>
      <c r="J33" s="13"/>
      <c r="K33" s="13"/>
      <c r="L33" s="13">
        <v>1</v>
      </c>
      <c r="M33" s="13"/>
      <c r="N33" s="13">
        <v>1</v>
      </c>
      <c r="O33" s="22">
        <f>SUM('Тур 6'!$C$33:$N$33)</f>
        <v>4</v>
      </c>
      <c r="P33" s="20">
        <f>0+'Тур 1'!$O$33+'Тур 2'!$O$33+'Тур 3'!$O$33+'Тур 4'!$O$33+'Тур 5'!$O$33+'Тур 6'!$O$33</f>
        <v>26</v>
      </c>
    </row>
    <row r="34" spans="1:16" ht="12.75">
      <c r="A34" s="9">
        <v>31</v>
      </c>
      <c r="B34" s="21" t="s">
        <v>42</v>
      </c>
      <c r="C34" s="13">
        <v>1</v>
      </c>
      <c r="D34" s="13">
        <v>1</v>
      </c>
      <c r="E34" s="13">
        <v>1</v>
      </c>
      <c r="F34" s="13">
        <v>1</v>
      </c>
      <c r="G34" s="13"/>
      <c r="H34" s="13">
        <v>1</v>
      </c>
      <c r="I34" s="13"/>
      <c r="J34" s="13"/>
      <c r="K34" s="13"/>
      <c r="L34" s="13">
        <v>1</v>
      </c>
      <c r="M34" s="13"/>
      <c r="N34" s="13"/>
      <c r="O34" s="22">
        <f>SUM('Тур 6'!$C$34:$N$34)</f>
        <v>6</v>
      </c>
      <c r="P34" s="20">
        <f>0+'Тур 1'!$O$34+'Тур 2'!$O$34+'Тур 3'!$O$34+'Тур 4'!$O$34+'Тур 5'!$O$34+'Тур 6'!$O$34</f>
        <v>35</v>
      </c>
    </row>
    <row r="35" spans="1:16" ht="12.75">
      <c r="A35" s="9">
        <v>32</v>
      </c>
      <c r="B35" s="21" t="s">
        <v>43</v>
      </c>
      <c r="C35" s="13"/>
      <c r="D35" s="13"/>
      <c r="E35" s="13"/>
      <c r="F35" s="13">
        <v>1</v>
      </c>
      <c r="G35" s="13"/>
      <c r="H35" s="13">
        <v>1</v>
      </c>
      <c r="I35" s="13"/>
      <c r="J35" s="13"/>
      <c r="K35" s="13"/>
      <c r="L35" s="13">
        <v>1</v>
      </c>
      <c r="M35" s="13"/>
      <c r="N35" s="13"/>
      <c r="O35" s="22">
        <f>SUM('Тур 6'!$C$35:$N$35)</f>
        <v>3</v>
      </c>
      <c r="P35" s="20">
        <f>0+'Тур 1'!$O$35+'Тур 2'!$O$35+'Тур 3'!$O$35+'Тур 4'!$O$35+'Тур 5'!$O$35+'Тур 6'!$O$35</f>
        <v>13</v>
      </c>
    </row>
    <row r="36" spans="1:16" ht="12.75">
      <c r="A36" s="9">
        <v>33</v>
      </c>
      <c r="B36" s="21" t="s">
        <v>44</v>
      </c>
      <c r="C36" s="13">
        <v>1</v>
      </c>
      <c r="D36" s="13"/>
      <c r="E36" s="13"/>
      <c r="F36" s="13"/>
      <c r="G36" s="13"/>
      <c r="H36" s="13">
        <v>1</v>
      </c>
      <c r="I36" s="13"/>
      <c r="J36" s="13"/>
      <c r="K36" s="13"/>
      <c r="L36" s="13"/>
      <c r="M36" s="13"/>
      <c r="N36" s="13">
        <v>1</v>
      </c>
      <c r="O36" s="22">
        <f>SUM('Тур 6'!$C$36:$N$36)</f>
        <v>3</v>
      </c>
      <c r="P36" s="20">
        <f>0+'Тур 1'!$O$36+'Тур 2'!$O$36+'Тур 3'!$O$36+'Тур 4'!$O$36+'Тур 5'!$O$36+'Тур 6'!$O$36</f>
        <v>28</v>
      </c>
    </row>
    <row r="37" spans="1:16" ht="12.75">
      <c r="A37" s="9">
        <v>34</v>
      </c>
      <c r="B37" s="21" t="s">
        <v>45</v>
      </c>
      <c r="C37" s="13"/>
      <c r="D37" s="13"/>
      <c r="E37" s="13"/>
      <c r="F37" s="13"/>
      <c r="G37" s="13"/>
      <c r="H37" s="13"/>
      <c r="I37" s="13"/>
      <c r="J37" s="13"/>
      <c r="K37" s="13"/>
      <c r="L37" s="13">
        <v>1</v>
      </c>
      <c r="M37" s="13"/>
      <c r="N37" s="13"/>
      <c r="O37" s="22">
        <f>SUM('Тур 6'!$C$37:$N$37)</f>
        <v>1</v>
      </c>
      <c r="P37" s="20">
        <f>0+'Тур 1'!$O$37+'Тур 2'!$O$37+'Тур 3'!$O$37+'Тур 4'!$O$37+'Тур 5'!$O$37+'Тур 6'!$O$37</f>
        <v>10</v>
      </c>
    </row>
    <row r="38" spans="1:16" ht="12.75">
      <c r="A38" s="9">
        <v>35</v>
      </c>
      <c r="B38" s="21" t="s">
        <v>46</v>
      </c>
      <c r="C38" s="13"/>
      <c r="D38" s="13"/>
      <c r="E38" s="13"/>
      <c r="F38" s="13"/>
      <c r="G38" s="13"/>
      <c r="H38" s="13"/>
      <c r="I38" s="13"/>
      <c r="J38" s="13"/>
      <c r="K38" s="13"/>
      <c r="L38" s="13">
        <v>1</v>
      </c>
      <c r="M38" s="13"/>
      <c r="N38" s="13"/>
      <c r="O38" s="22">
        <f>SUM('Тур 6'!$C$38:$N$38)</f>
        <v>1</v>
      </c>
      <c r="P38" s="20">
        <f>0+'Тур 1'!$O$38+'Тур 2'!$O$38+'Тур 3'!$O$38+'Тур 4'!$O$38+'Тур 5'!$O$38+'Тур 6'!$O$38</f>
        <v>22</v>
      </c>
    </row>
    <row r="39" spans="1:16" ht="12.75">
      <c r="A39" s="9">
        <v>36</v>
      </c>
      <c r="B39" s="21" t="s">
        <v>47</v>
      </c>
      <c r="C39" s="13">
        <v>1</v>
      </c>
      <c r="D39" s="13"/>
      <c r="E39" s="13"/>
      <c r="F39" s="13"/>
      <c r="G39" s="13">
        <v>1</v>
      </c>
      <c r="H39" s="13"/>
      <c r="I39" s="13">
        <v>1</v>
      </c>
      <c r="J39" s="13"/>
      <c r="K39" s="13"/>
      <c r="L39" s="13">
        <v>1</v>
      </c>
      <c r="M39" s="13">
        <v>1</v>
      </c>
      <c r="N39" s="13">
        <v>1</v>
      </c>
      <c r="O39" s="22">
        <f>SUM('Тур 6'!$C$39:$N$39)</f>
        <v>6</v>
      </c>
      <c r="P39" s="20">
        <f>0+'Тур 1'!$O$39+'Тур 2'!$O$39+'Тур 3'!$O$39+'Тур 4'!$O$39+'Тур 5'!$O$39+'Тур 6'!$O$39</f>
        <v>26</v>
      </c>
    </row>
    <row r="40" spans="1:16" ht="12.75">
      <c r="A40" s="9">
        <v>37</v>
      </c>
      <c r="B40" s="21" t="s">
        <v>48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2">
        <f>SUM('Тур 6'!$C$40:$N$40)</f>
        <v>0</v>
      </c>
      <c r="P40" s="20">
        <f>0+'Тур 1'!$O$40+'Тур 2'!$O$40+'Тур 3'!$O$40+'Тур 4'!$O$40+'Тур 5'!$O$40+'Тур 6'!$O$40</f>
        <v>1</v>
      </c>
    </row>
    <row r="41" spans="1:16" ht="12.75">
      <c r="A41" s="9">
        <v>38</v>
      </c>
      <c r="B41" s="21" t="s">
        <v>49</v>
      </c>
      <c r="C41" s="13"/>
      <c r="D41" s="13"/>
      <c r="E41" s="13">
        <v>1</v>
      </c>
      <c r="F41" s="13"/>
      <c r="G41" s="13">
        <v>1</v>
      </c>
      <c r="H41" s="13">
        <v>1</v>
      </c>
      <c r="I41" s="13">
        <v>1</v>
      </c>
      <c r="J41" s="13"/>
      <c r="K41" s="13">
        <v>1</v>
      </c>
      <c r="L41" s="13"/>
      <c r="M41" s="13"/>
      <c r="N41" s="13">
        <v>1</v>
      </c>
      <c r="O41" s="22">
        <f>SUM('Тур 6'!$C$41:$N$41)</f>
        <v>6</v>
      </c>
      <c r="P41" s="20">
        <f>0+'Тур 1'!$O$41+'Тур 2'!$O$41+'Тур 3'!$O$41+'Тур 4'!$O$41+'Тур 5'!$O$41+'Тур 6'!$O$41</f>
        <v>21</v>
      </c>
    </row>
    <row r="42" spans="1:16" ht="12.75">
      <c r="A42" s="9">
        <v>39</v>
      </c>
      <c r="B42" s="21" t="s">
        <v>50</v>
      </c>
      <c r="C42" s="13"/>
      <c r="D42" s="13"/>
      <c r="E42" s="13"/>
      <c r="F42" s="13"/>
      <c r="G42" s="13"/>
      <c r="H42" s="13"/>
      <c r="I42" s="13"/>
      <c r="J42" s="13"/>
      <c r="K42" s="13"/>
      <c r="L42" s="13">
        <v>1</v>
      </c>
      <c r="M42" s="13"/>
      <c r="N42" s="13"/>
      <c r="O42" s="22">
        <f>SUM('Тур 6'!$C$42:$N$42)</f>
        <v>1</v>
      </c>
      <c r="P42" s="20">
        <f>0+'Тур 1'!$O$42+'Тур 2'!$O$42+'Тур 3'!$O$42+'Тур 4'!$O$42+'Тур 5'!$O$42+'Тур 6'!$O$42</f>
        <v>10</v>
      </c>
    </row>
    <row r="43" spans="1:16" ht="12.75">
      <c r="A43" s="9">
        <v>40</v>
      </c>
      <c r="B43" s="21" t="s">
        <v>48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22">
        <f>SUM('Тур 6'!$C$43:$N$43)</f>
        <v>0</v>
      </c>
      <c r="P43" s="20">
        <f>0+'Тур 1'!$O$43+'Тур 2'!$O$43+'Тур 3'!$O$43+'Тур 4'!$O$43+'Тур 5'!$O$43+'Тур 6'!$O$43</f>
        <v>1</v>
      </c>
    </row>
    <row r="44" spans="1:16" ht="12.75">
      <c r="A44" s="9">
        <v>41</v>
      </c>
      <c r="B44" s="21" t="s">
        <v>51</v>
      </c>
      <c r="C44" s="13"/>
      <c r="D44" s="13"/>
      <c r="E44" s="13"/>
      <c r="F44" s="13">
        <v>1</v>
      </c>
      <c r="G44" s="13"/>
      <c r="H44" s="13"/>
      <c r="I44" s="13"/>
      <c r="J44" s="13"/>
      <c r="K44" s="13"/>
      <c r="L44" s="13"/>
      <c r="M44" s="13"/>
      <c r="N44" s="13"/>
      <c r="O44" s="22">
        <f>SUM('Тур 6'!$C$44:$N$44)</f>
        <v>1</v>
      </c>
      <c r="P44" s="20">
        <f>0+'Тур 1'!$O$44+'Тур 2'!$O$44+'Тур 3'!$O$44+'Тур 4'!$O$44+'Тур 5'!$O$44+'Тур 6'!$O$44</f>
        <v>13</v>
      </c>
    </row>
    <row r="45" spans="1:16" ht="12.75">
      <c r="A45" s="9">
        <v>42</v>
      </c>
      <c r="B45" s="21" t="s">
        <v>52</v>
      </c>
      <c r="C45" s="13"/>
      <c r="D45" s="13"/>
      <c r="E45" s="13"/>
      <c r="F45" s="13">
        <v>1</v>
      </c>
      <c r="G45" s="13"/>
      <c r="H45" s="13"/>
      <c r="I45" s="13"/>
      <c r="J45" s="13"/>
      <c r="K45" s="13"/>
      <c r="L45" s="13"/>
      <c r="M45" s="13">
        <v>1</v>
      </c>
      <c r="N45" s="13"/>
      <c r="O45" s="22">
        <f>SUM('Тур 6'!$C$45:$N$45)</f>
        <v>2</v>
      </c>
      <c r="P45" s="20">
        <f>0+'Тур 1'!$O$45+'Тур 2'!$O$45+'Тур 3'!$O$45+'Тур 4'!$O$45+'Тур 5'!$O$45+'Тур 6'!$O$45</f>
        <v>17</v>
      </c>
    </row>
    <row r="46" spans="1:16" ht="12.75">
      <c r="A46" s="9">
        <v>43</v>
      </c>
      <c r="B46" s="21" t="s">
        <v>53</v>
      </c>
      <c r="C46" s="13"/>
      <c r="D46" s="13"/>
      <c r="E46" s="13">
        <v>1</v>
      </c>
      <c r="F46" s="13"/>
      <c r="G46" s="13"/>
      <c r="H46" s="13">
        <v>1</v>
      </c>
      <c r="I46" s="13"/>
      <c r="J46" s="13"/>
      <c r="K46" s="13"/>
      <c r="L46" s="13">
        <v>1</v>
      </c>
      <c r="M46" s="13">
        <v>1</v>
      </c>
      <c r="N46" s="13"/>
      <c r="O46" s="22">
        <f>SUM('Тур 6'!$C$46:$N$46)</f>
        <v>4</v>
      </c>
      <c r="P46" s="20">
        <f>0+'Тур 1'!$O$46+'Тур 2'!$O$46+'Тур 3'!$O$46+'Тур 4'!$O$46+'Тур 5'!$O$46+'Тур 6'!$O$46</f>
        <v>27</v>
      </c>
    </row>
    <row r="47" spans="1:16" ht="12.75">
      <c r="A47" s="9">
        <v>44</v>
      </c>
      <c r="B47" s="21" t="s">
        <v>54</v>
      </c>
      <c r="C47" s="13">
        <v>1</v>
      </c>
      <c r="D47" s="13"/>
      <c r="E47" s="13"/>
      <c r="F47" s="13"/>
      <c r="G47" s="13"/>
      <c r="H47" s="13"/>
      <c r="I47" s="13"/>
      <c r="J47" s="13"/>
      <c r="K47" s="13"/>
      <c r="L47" s="13">
        <v>1</v>
      </c>
      <c r="M47" s="13"/>
      <c r="N47" s="13"/>
      <c r="O47" s="22">
        <f>SUM('Тур 6'!$C$47:$N$47)</f>
        <v>2</v>
      </c>
      <c r="P47" s="20">
        <f>0+'Тур 1'!$O$47+'Тур 2'!$O$47+'Тур 3'!$O$47+'Тур 4'!$O$47+'Тур 5'!$O$47+'Тур 6'!$O$47</f>
        <v>24</v>
      </c>
    </row>
    <row r="48" spans="1:16" ht="12.75">
      <c r="A48" s="9">
        <v>45</v>
      </c>
      <c r="B48" s="21" t="s">
        <v>55</v>
      </c>
      <c r="C48" s="13"/>
      <c r="D48" s="13">
        <v>1</v>
      </c>
      <c r="E48" s="13"/>
      <c r="F48" s="13"/>
      <c r="G48" s="13"/>
      <c r="H48" s="13"/>
      <c r="I48" s="13"/>
      <c r="J48" s="13"/>
      <c r="K48" s="13"/>
      <c r="L48" s="13">
        <v>1</v>
      </c>
      <c r="M48" s="13"/>
      <c r="N48" s="13"/>
      <c r="O48" s="22">
        <f>SUM('Тур 6'!$C$48:$N$48)</f>
        <v>2</v>
      </c>
      <c r="P48" s="20">
        <f>0+'Тур 1'!$O$48+'Тур 2'!$O$48+'Тур 3'!$O$48+'Тур 4'!$O$48+'Тур 5'!$O$48+'Тур 6'!$O$48</f>
        <v>13</v>
      </c>
    </row>
    <row r="49" spans="1:16" ht="12.75">
      <c r="A49" s="9">
        <v>46</v>
      </c>
      <c r="B49" s="21" t="s">
        <v>56</v>
      </c>
      <c r="C49" s="13"/>
      <c r="D49" s="13"/>
      <c r="E49" s="13"/>
      <c r="F49" s="13"/>
      <c r="G49" s="13"/>
      <c r="H49" s="13"/>
      <c r="I49" s="13"/>
      <c r="J49" s="13"/>
      <c r="K49" s="13"/>
      <c r="L49" s="13">
        <v>1</v>
      </c>
      <c r="M49" s="13"/>
      <c r="N49" s="13"/>
      <c r="O49" s="22">
        <f>SUM('Тур 6'!$C$49:$N$49)</f>
        <v>1</v>
      </c>
      <c r="P49" s="20">
        <f>0+'Тур 1'!$O$49+'Тур 2'!$O$49+'Тур 3'!$O$49+'Тур 4'!$O$49+'Тур 5'!$O$49+'Тур 6'!$O$49</f>
        <v>17</v>
      </c>
    </row>
    <row r="50" spans="1:16" ht="12.75">
      <c r="A50" s="9">
        <v>47</v>
      </c>
      <c r="B50" s="21" t="s">
        <v>57</v>
      </c>
      <c r="C50" s="13"/>
      <c r="D50" s="13"/>
      <c r="E50" s="13"/>
      <c r="F50" s="13"/>
      <c r="G50" s="13"/>
      <c r="H50" s="13"/>
      <c r="I50" s="13"/>
      <c r="J50" s="13"/>
      <c r="K50" s="13"/>
      <c r="L50" s="13">
        <v>1</v>
      </c>
      <c r="M50" s="13"/>
      <c r="N50" s="13">
        <v>1</v>
      </c>
      <c r="O50" s="22">
        <f>SUM('Тур 6'!$C$50:$N$50)</f>
        <v>2</v>
      </c>
      <c r="P50" s="20">
        <f>0+'Тур 1'!$O$50+'Тур 2'!$O$50+'Тур 3'!$O$50+'Тур 4'!$O$50+'Тур 5'!$O$50+'Тур 6'!$O$50</f>
        <v>18</v>
      </c>
    </row>
    <row r="51" spans="1:16" ht="12.75">
      <c r="A51" s="9">
        <v>48</v>
      </c>
      <c r="B51" s="21" t="s">
        <v>58</v>
      </c>
      <c r="C51" s="13"/>
      <c r="D51" s="13"/>
      <c r="E51" s="13"/>
      <c r="F51" s="13"/>
      <c r="G51" s="13"/>
      <c r="H51" s="13"/>
      <c r="I51" s="13"/>
      <c r="J51" s="13"/>
      <c r="K51" s="13"/>
      <c r="L51" s="13">
        <v>1</v>
      </c>
      <c r="M51" s="13"/>
      <c r="N51" s="13">
        <v>1</v>
      </c>
      <c r="O51" s="22">
        <f>SUM('Тур 6'!$C$51:$N$51)</f>
        <v>2</v>
      </c>
      <c r="P51" s="20">
        <f>0+'Тур 1'!$O$51+'Тур 2'!$O$51+'Тур 3'!$O$51+'Тур 4'!$O$51+'Тур 5'!$O$51+'Тур 6'!$O$51</f>
        <v>15</v>
      </c>
    </row>
    <row r="52" spans="1:16" ht="12.75">
      <c r="A52" s="9">
        <v>49</v>
      </c>
      <c r="B52" s="21" t="s">
        <v>59</v>
      </c>
      <c r="C52" s="13"/>
      <c r="D52" s="13">
        <v>1</v>
      </c>
      <c r="E52" s="13"/>
      <c r="F52" s="13"/>
      <c r="G52" s="13"/>
      <c r="H52" s="13"/>
      <c r="I52" s="13"/>
      <c r="J52" s="13"/>
      <c r="K52" s="13"/>
      <c r="L52" s="13">
        <v>1</v>
      </c>
      <c r="M52" s="13"/>
      <c r="N52" s="13"/>
      <c r="O52" s="22">
        <f>SUM('Тур 6'!$C$52:$N$52)</f>
        <v>2</v>
      </c>
      <c r="P52" s="20">
        <f>0+'Тур 1'!$O$52+'Тур 2'!$O$52+'Тур 3'!$O$52+'Тур 4'!$O$52+'Тур 5'!$O$52+'Тур 6'!$O$52</f>
        <v>8</v>
      </c>
    </row>
    <row r="53" spans="1:16" ht="12.75">
      <c r="A53" s="9">
        <v>50</v>
      </c>
      <c r="B53" s="21" t="s">
        <v>60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22">
        <f>SUM('Тур 6'!$C$53:$N$53)</f>
        <v>0</v>
      </c>
      <c r="P53" s="20">
        <f>0+'Тур 1'!$O$53+'Тур 2'!$O$53+'Тур 3'!$O$53+'Тур 4'!$O$53+'Тур 5'!$O$53+'Тур 6'!$O$53</f>
        <v>10</v>
      </c>
    </row>
    <row r="54" spans="1:16" ht="12.75">
      <c r="A54" s="9">
        <v>51</v>
      </c>
      <c r="B54" s="21" t="s">
        <v>61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22">
        <f>SUM('Тур 6'!$C$54:$N$54)</f>
        <v>0</v>
      </c>
      <c r="P54" s="20">
        <f>0+'Тур 1'!$O$54+'Тур 2'!$O$54+'Тур 3'!$O$54+'Тур 4'!$O$54+'Тур 5'!$O$54+'Тур 6'!$O$54</f>
        <v>13</v>
      </c>
    </row>
    <row r="55" spans="1:16" ht="12.75">
      <c r="A55" s="9">
        <v>52</v>
      </c>
      <c r="B55" s="21" t="s">
        <v>62</v>
      </c>
      <c r="C55" s="13"/>
      <c r="D55" s="13"/>
      <c r="E55" s="13"/>
      <c r="F55" s="13"/>
      <c r="G55" s="13"/>
      <c r="H55" s="13"/>
      <c r="I55" s="13"/>
      <c r="J55" s="13"/>
      <c r="K55" s="13"/>
      <c r="L55" s="13">
        <v>1</v>
      </c>
      <c r="M55" s="13"/>
      <c r="N55" s="13"/>
      <c r="O55" s="22">
        <f>SUM('Тур 6'!$C$55:$N$55)</f>
        <v>1</v>
      </c>
      <c r="P55" s="20">
        <f>0+'Тур 1'!$O$55+'Тур 2'!$O$55+'Тур 3'!$O$55+'Тур 4'!$O$55+'Тур 5'!$O$55+'Тур 6'!$O$55</f>
        <v>10</v>
      </c>
    </row>
    <row r="56" spans="1:16" ht="12.75">
      <c r="A56" s="9">
        <v>53</v>
      </c>
      <c r="B56" s="21" t="s">
        <v>63</v>
      </c>
      <c r="C56" s="13"/>
      <c r="D56" s="13"/>
      <c r="E56" s="13"/>
      <c r="F56" s="13"/>
      <c r="G56" s="13"/>
      <c r="H56" s="13"/>
      <c r="I56" s="13"/>
      <c r="J56" s="13"/>
      <c r="K56" s="13"/>
      <c r="L56" s="13">
        <v>1</v>
      </c>
      <c r="M56" s="13"/>
      <c r="N56" s="13"/>
      <c r="O56" s="22">
        <f>SUM('Тур 6'!$C$56:$N$56)</f>
        <v>1</v>
      </c>
      <c r="P56" s="20">
        <f>0+'Тур 1'!$O$56+'Тур 2'!$O$56+'Тур 3'!$O$56+'Тур 4'!$O$56+'Тур 5'!$O$56+'Тур 6'!$O$56</f>
        <v>11</v>
      </c>
    </row>
    <row r="57" spans="1:16" ht="12.75">
      <c r="A57" s="9">
        <v>54</v>
      </c>
      <c r="B57" s="21" t="s">
        <v>64</v>
      </c>
      <c r="C57" s="13"/>
      <c r="D57" s="13"/>
      <c r="E57" s="13"/>
      <c r="F57" s="13"/>
      <c r="G57" s="13"/>
      <c r="H57" s="13"/>
      <c r="I57" s="13"/>
      <c r="J57" s="13"/>
      <c r="K57" s="13"/>
      <c r="L57" s="13">
        <v>1</v>
      </c>
      <c r="M57" s="13"/>
      <c r="N57" s="13"/>
      <c r="O57" s="22">
        <f>SUM('Тур 6'!$C$57:$N$57)</f>
        <v>1</v>
      </c>
      <c r="P57" s="20">
        <f>0+'Тур 1'!$O$57+'Тур 2'!$O$57+'Тур 3'!$O$57+'Тур 4'!$O$57+'Тур 5'!$O$57+'Тур 6'!$O$57</f>
        <v>14</v>
      </c>
    </row>
    <row r="58" spans="1:16" ht="12.75">
      <c r="A58" s="9">
        <v>55</v>
      </c>
      <c r="B58" s="21" t="s">
        <v>65</v>
      </c>
      <c r="C58" s="13"/>
      <c r="D58" s="13"/>
      <c r="E58" s="13">
        <v>1</v>
      </c>
      <c r="F58" s="13"/>
      <c r="G58" s="13"/>
      <c r="H58" s="13">
        <v>1</v>
      </c>
      <c r="I58" s="13"/>
      <c r="J58" s="13"/>
      <c r="K58" s="13"/>
      <c r="L58" s="13">
        <v>1</v>
      </c>
      <c r="M58" s="13"/>
      <c r="N58" s="13"/>
      <c r="O58" s="22">
        <f>SUM('Тур 6'!$C$58:$N$58)</f>
        <v>3</v>
      </c>
      <c r="P58" s="20">
        <f>0+'Тур 1'!$O$58+'Тур 2'!$O$58+'Тур 3'!$O$58+'Тур 4'!$O$58+'Тур 5'!$O$58+'Тур 6'!$O$58</f>
        <v>22</v>
      </c>
    </row>
    <row r="59" spans="1:16" ht="12.75">
      <c r="A59" s="9">
        <v>56</v>
      </c>
      <c r="B59" s="21" t="s">
        <v>66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22">
        <f>SUM('Тур 6'!$C$59:$N$59)</f>
        <v>0</v>
      </c>
      <c r="P59" s="20">
        <f>0+'Тур 1'!$O$59+'Тур 2'!$O$59+'Тур 3'!$O$59+'Тур 4'!$O$59+'Тур 5'!$O$59+'Тур 6'!$O$59</f>
        <v>15</v>
      </c>
    </row>
    <row r="60" spans="1:16" ht="12.75">
      <c r="A60" s="9">
        <v>57</v>
      </c>
      <c r="B60" s="21" t="s">
        <v>67</v>
      </c>
      <c r="C60" s="13"/>
      <c r="D60" s="13"/>
      <c r="E60" s="13"/>
      <c r="F60" s="13"/>
      <c r="G60" s="13">
        <v>1</v>
      </c>
      <c r="H60" s="13"/>
      <c r="I60" s="13"/>
      <c r="J60" s="13"/>
      <c r="K60" s="13"/>
      <c r="L60" s="13"/>
      <c r="M60" s="13"/>
      <c r="N60" s="13"/>
      <c r="O60" s="22">
        <f>SUM('Тур 6'!$C$60:$N$60)</f>
        <v>1</v>
      </c>
      <c r="P60" s="20">
        <f>0+'Тур 1'!$O$60+'Тур 2'!$O$60+'Тур 3'!$O$60+'Тур 4'!$O$60+'Тур 5'!$O$60+'Тур 6'!$O$60</f>
        <v>6</v>
      </c>
    </row>
    <row r="61" spans="1:16" ht="12.75">
      <c r="A61" s="9">
        <v>58</v>
      </c>
      <c r="B61" s="21" t="s">
        <v>68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22">
        <f>SUM('Тур 6'!$C$61:$N$61)</f>
        <v>0</v>
      </c>
      <c r="P61" s="20">
        <f>0+'Тур 1'!$O$61+'Тур 2'!$O$61+'Тур 3'!$O$61+'Тур 4'!$O$61+'Тур 5'!$O$61+'Тур 6'!$O$61</f>
        <v>7</v>
      </c>
    </row>
  </sheetData>
  <sheetProtection selectLockedCells="1" selectUnlockedCells="1"/>
  <conditionalFormatting sqref="C4:L61 M4:M24 M26:M61 N4:N61">
    <cfRule type="cellIs" priority="1" dxfId="0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3">
      <selection activeCell="M36" sqref="M36"/>
    </sheetView>
  </sheetViews>
  <sheetFormatPr defaultColWidth="11.57421875" defaultRowHeight="12.75"/>
  <cols>
    <col min="1" max="1" width="9.00390625" style="31" customWidth="1"/>
    <col min="2" max="2" width="5.140625" style="31" customWidth="1"/>
    <col min="3" max="3" width="22.8515625" style="26" customWidth="1"/>
    <col min="4" max="9" width="11.57421875" style="33" customWidth="1"/>
    <col min="10" max="10" width="11.57421875" style="34" customWidth="1"/>
    <col min="11" max="11" width="0" style="28" hidden="1" customWidth="1"/>
    <col min="12" max="16384" width="11.57421875" style="28" customWidth="1"/>
  </cols>
  <sheetData>
    <row r="1" spans="1:10" ht="13.5">
      <c r="A1" s="37" t="s">
        <v>114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s="26" customFormat="1" ht="13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25"/>
    </row>
    <row r="3" spans="1:11" ht="13.5">
      <c r="A3" s="37"/>
      <c r="B3" s="37"/>
      <c r="C3" s="37"/>
      <c r="D3" s="37"/>
      <c r="E3" s="37"/>
      <c r="F3" s="37"/>
      <c r="G3" s="37"/>
      <c r="H3" s="37"/>
      <c r="I3" s="37"/>
      <c r="J3" s="37"/>
      <c r="K3" s="27">
        <v>3</v>
      </c>
    </row>
    <row r="4" spans="1:11" s="36" customFormat="1" ht="21">
      <c r="A4" s="38" t="s">
        <v>113</v>
      </c>
      <c r="B4" s="38"/>
      <c r="C4" s="38"/>
      <c r="D4" s="38"/>
      <c r="E4" s="38"/>
      <c r="F4" s="38"/>
      <c r="G4" s="38"/>
      <c r="H4" s="38"/>
      <c r="I4" s="38"/>
      <c r="J4" s="38"/>
      <c r="K4" s="35">
        <v>12</v>
      </c>
    </row>
    <row r="5" spans="1:11" ht="13.5">
      <c r="A5" s="23" t="s">
        <v>80</v>
      </c>
      <c r="B5" s="23" t="s">
        <v>3</v>
      </c>
      <c r="C5" s="23" t="s">
        <v>4</v>
      </c>
      <c r="D5" s="24" t="s">
        <v>69</v>
      </c>
      <c r="E5" s="24" t="s">
        <v>72</v>
      </c>
      <c r="F5" s="24" t="s">
        <v>73</v>
      </c>
      <c r="G5" s="24" t="s">
        <v>74</v>
      </c>
      <c r="H5" s="24" t="s">
        <v>76</v>
      </c>
      <c r="I5" s="24" t="s">
        <v>78</v>
      </c>
      <c r="J5" s="24" t="s">
        <v>71</v>
      </c>
      <c r="K5" s="27">
        <v>2</v>
      </c>
    </row>
    <row r="6" spans="1:11" ht="13.5">
      <c r="A6" s="23" t="s">
        <v>81</v>
      </c>
      <c r="B6" s="23">
        <v>3</v>
      </c>
      <c r="C6" s="23" t="s">
        <v>13</v>
      </c>
      <c r="D6" s="24">
        <f>'Тур 1'!$O$6</f>
        <v>10</v>
      </c>
      <c r="E6" s="24">
        <f>'Тур 2'!$O$6</f>
        <v>12</v>
      </c>
      <c r="F6" s="24">
        <f>'Тур 3'!$O$6</f>
        <v>9</v>
      </c>
      <c r="G6" s="24">
        <f>'Тур 4'!$O$6</f>
        <v>8</v>
      </c>
      <c r="H6" s="24">
        <f>'Тур 5'!$O$6</f>
        <v>8</v>
      </c>
      <c r="I6" s="24">
        <f>'Тур 6'!$O$6</f>
        <v>9</v>
      </c>
      <c r="J6" s="24">
        <f>0+'Тур 1'!$O$6+'Тур 2'!$O$6+'Тур 3'!$O$6+'Тур 4'!$O$6+'Тур 5'!$O$6+'Тур 6'!$O$6</f>
        <v>56</v>
      </c>
      <c r="K6" s="27">
        <v>8</v>
      </c>
    </row>
    <row r="7" spans="1:11" ht="13.5">
      <c r="A7" s="23" t="s">
        <v>82</v>
      </c>
      <c r="B7" s="23">
        <v>12</v>
      </c>
      <c r="C7" s="23" t="s">
        <v>22</v>
      </c>
      <c r="D7" s="24">
        <f>'Тур 1'!$O$15</f>
        <v>8</v>
      </c>
      <c r="E7" s="24">
        <f>'Тур 2'!$O$15</f>
        <v>9</v>
      </c>
      <c r="F7" s="24">
        <f>'Тур 3'!$O$15</f>
        <v>11</v>
      </c>
      <c r="G7" s="24">
        <f>'Тур 4'!$O$15</f>
        <v>9</v>
      </c>
      <c r="H7" s="24">
        <f>'Тур 5'!$O$15</f>
        <v>8</v>
      </c>
      <c r="I7" s="24">
        <f>'Тур 6'!$O$15</f>
        <v>8</v>
      </c>
      <c r="J7" s="24">
        <f>0+'Тур 1'!$O$15+'Тур 2'!$O$15+'Тур 3'!$O$15+'Тур 4'!$O$15+'Тур 5'!$O$15+'Тур 6'!$O$15</f>
        <v>53</v>
      </c>
      <c r="K7" s="27">
        <v>5</v>
      </c>
    </row>
    <row r="8" spans="1:11" ht="13.5">
      <c r="A8" s="23" t="s">
        <v>82</v>
      </c>
      <c r="B8" s="23">
        <v>7</v>
      </c>
      <c r="C8" s="23" t="s">
        <v>17</v>
      </c>
      <c r="D8" s="24">
        <f>'Тур 1'!$O$10</f>
        <v>10</v>
      </c>
      <c r="E8" s="24">
        <f>'Тур 2'!$O$10</f>
        <v>10</v>
      </c>
      <c r="F8" s="24">
        <f>'Тур 3'!$O$10</f>
        <v>10</v>
      </c>
      <c r="G8" s="24">
        <f>'Тур 4'!$O$10</f>
        <v>9</v>
      </c>
      <c r="H8" s="24">
        <f>'Тур 5'!$O$10</f>
        <v>8</v>
      </c>
      <c r="I8" s="24">
        <f>'Тур 6'!$O$10</f>
        <v>6</v>
      </c>
      <c r="J8" s="24">
        <f>0+'Тур 1'!$O$10+'Тур 2'!$O$10+'Тур 3'!$O$10+'Тур 4'!$O$10+'Тур 5'!$O$10+'Тур 6'!$O$10</f>
        <v>53</v>
      </c>
      <c r="K8" s="27">
        <v>6</v>
      </c>
    </row>
    <row r="9" spans="1:13" ht="13.5">
      <c r="A9" s="23" t="s">
        <v>82</v>
      </c>
      <c r="B9" s="23">
        <v>1</v>
      </c>
      <c r="C9" s="23" t="s">
        <v>8</v>
      </c>
      <c r="D9" s="24">
        <f>'Тур 1'!$O$4</f>
        <v>9</v>
      </c>
      <c r="E9" s="24">
        <f>'Тур 2'!$O$4</f>
        <v>7</v>
      </c>
      <c r="F9" s="24">
        <f>'Тур 3'!$O$4</f>
        <v>12</v>
      </c>
      <c r="G9" s="24">
        <f>'Тур 4'!$O$4</f>
        <v>10</v>
      </c>
      <c r="H9" s="24">
        <f>'Тур 5'!$O$4</f>
        <v>8</v>
      </c>
      <c r="I9" s="24">
        <f>'Тур 6'!$O$4</f>
        <v>7</v>
      </c>
      <c r="J9" s="24">
        <f>0+'Тур 1'!$O$4+'Тур 2'!$O$4+'Тур 3'!$O$4+'Тур 4'!$O$4+'Тур 5'!$O$4+'Тур 6'!$O$4</f>
        <v>53</v>
      </c>
      <c r="K9" s="27">
        <v>4</v>
      </c>
      <c r="M9" s="32" t="s">
        <v>116</v>
      </c>
    </row>
    <row r="10" spans="1:11" ht="13.5">
      <c r="A10" s="23" t="s">
        <v>83</v>
      </c>
      <c r="B10" s="23">
        <v>2</v>
      </c>
      <c r="C10" s="23" t="s">
        <v>10</v>
      </c>
      <c r="D10" s="24">
        <f>'Тур 1'!$O$5</f>
        <v>10</v>
      </c>
      <c r="E10" s="24">
        <f>'Тур 2'!$O$5</f>
        <v>7</v>
      </c>
      <c r="F10" s="24">
        <f>'Тур 3'!$O$5</f>
        <v>9</v>
      </c>
      <c r="G10" s="24">
        <f>'Тур 4'!$O$5</f>
        <v>7</v>
      </c>
      <c r="H10" s="24">
        <f>'Тур 5'!$O$5</f>
        <v>9</v>
      </c>
      <c r="I10" s="24">
        <f>'Тур 6'!$O$5</f>
        <v>10</v>
      </c>
      <c r="J10" s="24">
        <f>0+'Тур 1'!$O$5+'Тур 2'!$O$5+'Тур 3'!$O$5+'Тур 4'!$O$5+'Тур 5'!$O$5+'Тур 6'!$O$5</f>
        <v>52</v>
      </c>
      <c r="K10" s="27">
        <v>10</v>
      </c>
    </row>
    <row r="11" spans="1:11" ht="13.5">
      <c r="A11" s="23" t="s">
        <v>84</v>
      </c>
      <c r="B11" s="23">
        <v>8</v>
      </c>
      <c r="C11" s="23" t="s">
        <v>18</v>
      </c>
      <c r="D11" s="24">
        <f>'Тур 1'!$O$11</f>
        <v>9</v>
      </c>
      <c r="E11" s="24">
        <f>'Тур 2'!$O$11</f>
        <v>7</v>
      </c>
      <c r="F11" s="24">
        <f>'Тур 3'!$O$11</f>
        <v>9</v>
      </c>
      <c r="G11" s="24">
        <f>'Тур 4'!$O$11</f>
        <v>8</v>
      </c>
      <c r="H11" s="24">
        <f>'Тур 5'!$O$11</f>
        <v>7</v>
      </c>
      <c r="I11" s="24">
        <f>'Тур 6'!$O$11</f>
        <v>8</v>
      </c>
      <c r="J11" s="24">
        <f>0+'Тур 1'!$O$11+'Тур 2'!$O$11+'Тур 3'!$O$11+'Тур 4'!$O$11+'Тур 5'!$O$11+'Тур 6'!$O$11</f>
        <v>48</v>
      </c>
      <c r="K11" s="27">
        <v>11</v>
      </c>
    </row>
    <row r="12" spans="1:13" ht="13.5">
      <c r="A12" s="23" t="s">
        <v>84</v>
      </c>
      <c r="B12" s="23">
        <v>5</v>
      </c>
      <c r="C12" s="23" t="s">
        <v>15</v>
      </c>
      <c r="D12" s="24">
        <f>'Тур 1'!$O$8</f>
        <v>8</v>
      </c>
      <c r="E12" s="24">
        <f>'Тур 2'!$O$8</f>
        <v>5</v>
      </c>
      <c r="F12" s="24">
        <f>'Тур 3'!$O$8</f>
        <v>10</v>
      </c>
      <c r="G12" s="24">
        <f>'Тур 4'!$O$8</f>
        <v>7</v>
      </c>
      <c r="H12" s="24">
        <f>'Тур 5'!$O$8</f>
        <v>9</v>
      </c>
      <c r="I12" s="24">
        <f>'Тур 6'!$O$8</f>
        <v>9</v>
      </c>
      <c r="J12" s="24">
        <f>0+'Тур 1'!$O$8+'Тур 2'!$O$8+'Тур 3'!$O$8+'Тур 4'!$O$8+'Тур 5'!$O$8+'Тур 6'!$O$8</f>
        <v>48</v>
      </c>
      <c r="K12" s="27">
        <v>25</v>
      </c>
      <c r="M12" s="32" t="s">
        <v>121</v>
      </c>
    </row>
    <row r="13" spans="1:14" ht="13.5">
      <c r="A13" s="23" t="s">
        <v>85</v>
      </c>
      <c r="B13" s="23">
        <v>6</v>
      </c>
      <c r="C13" s="23" t="s">
        <v>16</v>
      </c>
      <c r="D13" s="24">
        <f>'Тур 1'!$O$9</f>
        <v>7</v>
      </c>
      <c r="E13" s="24">
        <f>'Тур 2'!$O$9</f>
        <v>7</v>
      </c>
      <c r="F13" s="24">
        <f>'Тур 3'!$O$9</f>
        <v>7</v>
      </c>
      <c r="G13" s="24">
        <f>'Тур 4'!$O$9</f>
        <v>8</v>
      </c>
      <c r="H13" s="24">
        <f>'Тур 5'!$O$9</f>
        <v>9</v>
      </c>
      <c r="I13" s="24">
        <f>'Тур 6'!$O$9</f>
        <v>7</v>
      </c>
      <c r="J13" s="24">
        <f>0+'Тур 1'!$O$9+'Тур 2'!$O$9+'Тур 3'!$O$9+'Тур 4'!$O$9+'Тур 5'!$O$9+'Тур 6'!$O$9</f>
        <v>45</v>
      </c>
      <c r="K13" s="27">
        <v>13</v>
      </c>
      <c r="M13" s="28">
        <v>1</v>
      </c>
      <c r="N13" s="28" t="s">
        <v>122</v>
      </c>
    </row>
    <row r="14" spans="1:14" ht="13.5">
      <c r="A14" s="23" t="s">
        <v>86</v>
      </c>
      <c r="B14" s="23">
        <v>4</v>
      </c>
      <c r="C14" s="23" t="s">
        <v>14</v>
      </c>
      <c r="D14" s="24">
        <f>'Тур 1'!$O$7</f>
        <v>8</v>
      </c>
      <c r="E14" s="24">
        <f>'Тур 2'!$O$7</f>
        <v>5</v>
      </c>
      <c r="F14" s="24">
        <f>'Тур 3'!$O$7</f>
        <v>6</v>
      </c>
      <c r="G14" s="24">
        <f>'Тур 4'!$O$7</f>
        <v>7</v>
      </c>
      <c r="H14" s="24">
        <f>'Тур 5'!$O$7</f>
        <v>7</v>
      </c>
      <c r="I14" s="24">
        <f>'Тур 6'!$O$7</f>
        <v>11</v>
      </c>
      <c r="J14" s="24">
        <f>0+'Тур 1'!$O$7+'Тур 2'!$O$7+'Тур 3'!$O$7+'Тур 4'!$O$7+'Тур 5'!$O$7+'Тур 6'!$O$7</f>
        <v>44</v>
      </c>
      <c r="K14" s="27">
        <v>31</v>
      </c>
      <c r="M14" s="28">
        <v>2</v>
      </c>
      <c r="N14" s="28" t="s">
        <v>123</v>
      </c>
    </row>
    <row r="15" spans="1:14" ht="13.5">
      <c r="A15" s="23" t="s">
        <v>87</v>
      </c>
      <c r="B15" s="23">
        <v>10</v>
      </c>
      <c r="C15" s="23" t="s">
        <v>20</v>
      </c>
      <c r="D15" s="24">
        <f>'Тур 1'!$O$13</f>
        <v>7</v>
      </c>
      <c r="E15" s="24">
        <f>'Тур 2'!$O$13</f>
        <v>6</v>
      </c>
      <c r="F15" s="24">
        <f>'Тур 3'!$O$13</f>
        <v>7</v>
      </c>
      <c r="G15" s="24">
        <f>'Тур 4'!$O$13</f>
        <v>8</v>
      </c>
      <c r="H15" s="24">
        <f>'Тур 5'!$O$13</f>
        <v>8</v>
      </c>
      <c r="I15" s="24">
        <f>'Тур 6'!$O$13</f>
        <v>6</v>
      </c>
      <c r="J15" s="24">
        <f>0+'Тур 1'!$O$13+'Тур 2'!$O$13+'Тур 3'!$O$13+'Тур 4'!$O$13+'Тур 5'!$O$13+'Тур 6'!$O$13</f>
        <v>42</v>
      </c>
      <c r="K15" s="27">
        <v>9</v>
      </c>
      <c r="M15" s="28">
        <v>3</v>
      </c>
      <c r="N15" s="28" t="s">
        <v>117</v>
      </c>
    </row>
    <row r="16" spans="1:14" ht="13.5">
      <c r="A16" s="23" t="s">
        <v>88</v>
      </c>
      <c r="B16" s="23">
        <v>11</v>
      </c>
      <c r="C16" s="23" t="s">
        <v>21</v>
      </c>
      <c r="D16" s="24">
        <f>'Тур 1'!$O$14</f>
        <v>7</v>
      </c>
      <c r="E16" s="24">
        <f>'Тур 2'!$O$14</f>
        <v>5</v>
      </c>
      <c r="F16" s="24">
        <f>'Тур 3'!$O$14</f>
        <v>7</v>
      </c>
      <c r="G16" s="24">
        <f>'Тур 4'!$O$14</f>
        <v>8</v>
      </c>
      <c r="H16" s="24">
        <f>'Тур 5'!$O$14</f>
        <v>7</v>
      </c>
      <c r="I16" s="24">
        <f>'Тур 6'!$O$14</f>
        <v>6</v>
      </c>
      <c r="J16" s="24">
        <f>0+'Тур 1'!$O$14+'Тур 2'!$O$14+'Тур 3'!$O$14+'Тур 4'!$O$14+'Тур 5'!$O$14+'Тур 6'!$O$14</f>
        <v>40</v>
      </c>
      <c r="K16" s="27">
        <v>29</v>
      </c>
      <c r="M16" s="28">
        <v>4</v>
      </c>
      <c r="N16" s="28" t="s">
        <v>118</v>
      </c>
    </row>
    <row r="17" spans="1:14" ht="13.5">
      <c r="A17" s="23" t="s">
        <v>89</v>
      </c>
      <c r="B17" s="23">
        <v>25</v>
      </c>
      <c r="C17" s="23" t="s">
        <v>36</v>
      </c>
      <c r="D17" s="24">
        <f>'Тур 1'!$O$28</f>
        <v>7</v>
      </c>
      <c r="E17" s="24">
        <f>'Тур 2'!$O$28</f>
        <v>8</v>
      </c>
      <c r="F17" s="24">
        <f>'Тур 3'!$O$28</f>
        <v>6</v>
      </c>
      <c r="G17" s="24">
        <f>'Тур 4'!$O$28</f>
        <v>7</v>
      </c>
      <c r="H17" s="24">
        <f>'Тур 5'!$O$28</f>
        <v>5</v>
      </c>
      <c r="I17" s="24">
        <f>'Тур 6'!$O$28</f>
        <v>4</v>
      </c>
      <c r="J17" s="24">
        <f>0+'Тур 1'!$O$28+'Тур 2'!$O$28+'Тур 3'!$O$28+'Тур 4'!$O$28+'Тур 5'!$O$28+'Тур 6'!$O$28</f>
        <v>37</v>
      </c>
      <c r="K17" s="27">
        <v>23</v>
      </c>
      <c r="M17" s="28">
        <v>5</v>
      </c>
      <c r="N17" s="28" t="s">
        <v>119</v>
      </c>
    </row>
    <row r="18" spans="1:14" ht="13.5">
      <c r="A18" s="23" t="s">
        <v>89</v>
      </c>
      <c r="B18" s="23">
        <v>13</v>
      </c>
      <c r="C18" s="23" t="s">
        <v>23</v>
      </c>
      <c r="D18" s="24">
        <f>'Тур 1'!$O$16</f>
        <v>9</v>
      </c>
      <c r="E18" s="24">
        <f>'Тур 2'!$O$16</f>
        <v>6</v>
      </c>
      <c r="F18" s="24">
        <f>'Тур 3'!$O$16</f>
        <v>7</v>
      </c>
      <c r="G18" s="24">
        <f>'Тур 4'!$O$16</f>
        <v>5</v>
      </c>
      <c r="H18" s="24">
        <f>'Тур 5'!$O$16</f>
        <v>7</v>
      </c>
      <c r="I18" s="24">
        <f>'Тур 6'!$O$16</f>
        <v>3</v>
      </c>
      <c r="J18" s="24">
        <f>0+'Тур 1'!$O$16+'Тур 2'!$O$16+'Тур 3'!$O$16+'Тур 4'!$O$16+'Тур 5'!$O$16+'Тур 6'!$O$16</f>
        <v>37</v>
      </c>
      <c r="K18" s="27">
        <v>22</v>
      </c>
      <c r="M18" s="28">
        <v>6</v>
      </c>
      <c r="N18" s="28" t="s">
        <v>120</v>
      </c>
    </row>
    <row r="19" spans="1:11" ht="13.5">
      <c r="A19" s="23" t="s">
        <v>90</v>
      </c>
      <c r="B19" s="23">
        <v>31</v>
      </c>
      <c r="C19" s="23" t="s">
        <v>42</v>
      </c>
      <c r="D19" s="24">
        <f>'Тур 1'!$O$34</f>
        <v>4</v>
      </c>
      <c r="E19" s="24">
        <f>'Тур 2'!$O$34</f>
        <v>8</v>
      </c>
      <c r="F19" s="24">
        <f>'Тур 3'!$O$34</f>
        <v>4</v>
      </c>
      <c r="G19" s="24">
        <f>'Тур 4'!$O$34</f>
        <v>8</v>
      </c>
      <c r="H19" s="24">
        <f>'Тур 5'!$O$34</f>
        <v>5</v>
      </c>
      <c r="I19" s="24">
        <f>'Тур 6'!$O$34</f>
        <v>6</v>
      </c>
      <c r="J19" s="24">
        <f>0+'Тур 1'!$O$34+'Тур 2'!$O$34+'Тур 3'!$O$34+'Тур 4'!$O$34+'Тур 5'!$O$34+'Тур 6'!$O$34</f>
        <v>35</v>
      </c>
      <c r="K19" s="27">
        <v>15</v>
      </c>
    </row>
    <row r="20" spans="1:13" ht="13.5">
      <c r="A20" s="23" t="s">
        <v>91</v>
      </c>
      <c r="B20" s="23">
        <v>9</v>
      </c>
      <c r="C20" s="23" t="s">
        <v>19</v>
      </c>
      <c r="D20" s="24">
        <f>'Тур 1'!$O$12</f>
        <v>7</v>
      </c>
      <c r="E20" s="24">
        <f>'Тур 2'!$O$12</f>
        <v>4</v>
      </c>
      <c r="F20" s="24">
        <f>'Тур 3'!$O$12</f>
        <v>3</v>
      </c>
      <c r="G20" s="24">
        <f>'Тур 4'!$O$12</f>
        <v>7</v>
      </c>
      <c r="H20" s="24">
        <f>'Тур 5'!$O$12</f>
        <v>8</v>
      </c>
      <c r="I20" s="24">
        <f>'Тур 6'!$O$12</f>
        <v>5</v>
      </c>
      <c r="J20" s="24">
        <f>0+'Тур 1'!$O$12+'Тур 2'!$O$12+'Тур 3'!$O$12+'Тур 4'!$O$12+'Тур 5'!$O$12+'Тур 6'!$O$12</f>
        <v>34</v>
      </c>
      <c r="K20" s="27">
        <v>14</v>
      </c>
      <c r="M20" s="32" t="s">
        <v>124</v>
      </c>
    </row>
    <row r="21" spans="1:14" ht="13.5">
      <c r="A21" s="23" t="s">
        <v>92</v>
      </c>
      <c r="B21" s="23">
        <v>29</v>
      </c>
      <c r="C21" s="23" t="s">
        <v>40</v>
      </c>
      <c r="D21" s="24">
        <f>'Тур 1'!$O$32</f>
        <v>6</v>
      </c>
      <c r="E21" s="24">
        <f>'Тур 2'!$O$32</f>
        <v>6</v>
      </c>
      <c r="F21" s="24">
        <f>'Тур 3'!$O$32</f>
        <v>5</v>
      </c>
      <c r="G21" s="24">
        <f>'Тур 4'!$O$32</f>
        <v>8</v>
      </c>
      <c r="H21" s="24">
        <f>'Тур 5'!$O$32</f>
        <v>4</v>
      </c>
      <c r="I21" s="24">
        <f>'Тур 6'!$O$32</f>
        <v>2</v>
      </c>
      <c r="J21" s="24">
        <f>0+'Тур 1'!$O$32+'Тур 2'!$O$32+'Тур 3'!$O$32+'Тур 4'!$O$32+'Тур 5'!$O$32+'Тур 6'!$O$32</f>
        <v>31</v>
      </c>
      <c r="K21" s="27">
        <v>33</v>
      </c>
      <c r="M21" s="28">
        <v>1</v>
      </c>
      <c r="N21" s="28" t="s">
        <v>125</v>
      </c>
    </row>
    <row r="22" spans="1:14" ht="13.5">
      <c r="A22" s="23" t="s">
        <v>93</v>
      </c>
      <c r="B22" s="23">
        <v>23</v>
      </c>
      <c r="C22" s="23" t="s">
        <v>34</v>
      </c>
      <c r="D22" s="24">
        <f>'Тур 1'!$O$26</f>
        <v>6</v>
      </c>
      <c r="E22" s="24">
        <f>'Тур 2'!$O$26</f>
        <v>5</v>
      </c>
      <c r="F22" s="24">
        <f>'Тур 3'!$O$26</f>
        <v>4</v>
      </c>
      <c r="G22" s="24">
        <f>'Тур 4'!$O$26</f>
        <v>6</v>
      </c>
      <c r="H22" s="24">
        <f>'Тур 5'!$O$26</f>
        <v>4</v>
      </c>
      <c r="I22" s="24">
        <f>'Тур 6'!$O$26</f>
        <v>5</v>
      </c>
      <c r="J22" s="24">
        <f>0+'Тур 1'!$O$26+'Тур 2'!$O$26+'Тур 3'!$O$26+'Тур 4'!$O$26+'Тур 5'!$O$26+'Тур 6'!$O$26</f>
        <v>30</v>
      </c>
      <c r="K22" s="27">
        <v>43</v>
      </c>
      <c r="M22" s="28">
        <v>2</v>
      </c>
      <c r="N22" s="28" t="s">
        <v>126</v>
      </c>
    </row>
    <row r="23" spans="1:14" ht="13.5">
      <c r="A23" s="23" t="s">
        <v>93</v>
      </c>
      <c r="B23" s="23">
        <v>22</v>
      </c>
      <c r="C23" s="23" t="s">
        <v>33</v>
      </c>
      <c r="D23" s="24">
        <f>'Тур 1'!$O$25</f>
        <v>5</v>
      </c>
      <c r="E23" s="24">
        <f>'Тур 2'!$O$25</f>
        <v>5</v>
      </c>
      <c r="F23" s="24">
        <f>'Тур 3'!$O$25</f>
        <v>5</v>
      </c>
      <c r="G23" s="24">
        <f>'Тур 4'!$O$25</f>
        <v>6</v>
      </c>
      <c r="H23" s="24">
        <f>'Тур 5'!$O$25</f>
        <v>5</v>
      </c>
      <c r="I23" s="24">
        <f>'Тур 6'!$O$25</f>
        <v>4</v>
      </c>
      <c r="J23" s="24">
        <f>0+'Тур 1'!$O$25+'Тур 2'!$O$25+'Тур 3'!$O$25+'Тур 4'!$O$25+'Тур 5'!$O$25+'Тур 6'!$O$25</f>
        <v>30</v>
      </c>
      <c r="K23" s="27">
        <v>16</v>
      </c>
      <c r="M23" s="28">
        <v>3</v>
      </c>
      <c r="N23" s="28" t="s">
        <v>127</v>
      </c>
    </row>
    <row r="24" spans="1:14" ht="13.5">
      <c r="A24" s="23" t="s">
        <v>93</v>
      </c>
      <c r="B24" s="23">
        <v>15</v>
      </c>
      <c r="C24" s="23" t="s">
        <v>25</v>
      </c>
      <c r="D24" s="24">
        <f>'Тур 1'!$O$18</f>
        <v>6</v>
      </c>
      <c r="E24" s="24">
        <f>'Тур 2'!$O$18</f>
        <v>4</v>
      </c>
      <c r="F24" s="24">
        <f>'Тур 3'!$O$18</f>
        <v>6</v>
      </c>
      <c r="G24" s="24">
        <f>'Тур 4'!$O$18</f>
        <v>6</v>
      </c>
      <c r="H24" s="24">
        <f>'Тур 5'!$O$18</f>
        <v>3</v>
      </c>
      <c r="I24" s="24">
        <f>'Тур 6'!$O$18</f>
        <v>5</v>
      </c>
      <c r="J24" s="24">
        <f>0+'Тур 1'!$O$18+'Тур 2'!$O$18+'Тур 3'!$O$18+'Тур 4'!$O$18+'Тур 5'!$O$18+'Тур 6'!$O$18</f>
        <v>30</v>
      </c>
      <c r="K24" s="27">
        <v>36</v>
      </c>
      <c r="M24" s="28">
        <v>4</v>
      </c>
      <c r="N24" s="28" t="s">
        <v>128</v>
      </c>
    </row>
    <row r="25" spans="1:14" ht="13.5">
      <c r="A25" s="23" t="s">
        <v>93</v>
      </c>
      <c r="B25" s="23">
        <v>14</v>
      </c>
      <c r="C25" s="23" t="s">
        <v>24</v>
      </c>
      <c r="D25" s="24">
        <f>'Тур 1'!$O$17</f>
        <v>7</v>
      </c>
      <c r="E25" s="24">
        <f>'Тур 2'!$O$17</f>
        <v>5</v>
      </c>
      <c r="F25" s="24">
        <f>'Тур 3'!$O$17</f>
        <v>6</v>
      </c>
      <c r="G25" s="24">
        <f>'Тур 4'!$O$17</f>
        <v>2</v>
      </c>
      <c r="H25" s="24">
        <f>'Тур 5'!$O$17</f>
        <v>4</v>
      </c>
      <c r="I25" s="24">
        <f>'Тур 6'!$O$17</f>
        <v>6</v>
      </c>
      <c r="J25" s="24">
        <f>0+'Тур 1'!$O$17+'Тур 2'!$O$17+'Тур 3'!$O$17+'Тур 4'!$O$17+'Тур 5'!$O$17+'Тур 6'!$O$17</f>
        <v>30</v>
      </c>
      <c r="K25" s="27">
        <v>30</v>
      </c>
      <c r="M25" s="28">
        <v>5</v>
      </c>
      <c r="N25" s="28" t="s">
        <v>129</v>
      </c>
    </row>
    <row r="26" spans="1:14" ht="13.5">
      <c r="A26" s="23" t="s">
        <v>94</v>
      </c>
      <c r="B26" s="23">
        <v>33</v>
      </c>
      <c r="C26" s="23" t="s">
        <v>44</v>
      </c>
      <c r="D26" s="24">
        <f>'Тур 1'!$O$36</f>
        <v>7</v>
      </c>
      <c r="E26" s="24">
        <f>'Тур 2'!$O$36</f>
        <v>5</v>
      </c>
      <c r="F26" s="24">
        <f>'Тур 3'!$O$36</f>
        <v>3</v>
      </c>
      <c r="G26" s="24">
        <f>'Тур 4'!$O$36</f>
        <v>4</v>
      </c>
      <c r="H26" s="24">
        <f>'Тур 5'!$O$36</f>
        <v>6</v>
      </c>
      <c r="I26" s="24">
        <f>'Тур 6'!$O$36</f>
        <v>3</v>
      </c>
      <c r="J26" s="24">
        <f>0+'Тур 1'!$O$36+'Тур 2'!$O$36+'Тур 3'!$O$36+'Тур 4'!$O$36+'Тур 5'!$O$36+'Тур 6'!$O$36</f>
        <v>28</v>
      </c>
      <c r="K26" s="27">
        <v>17</v>
      </c>
      <c r="M26" s="28">
        <v>6</v>
      </c>
      <c r="N26" s="28" t="s">
        <v>130</v>
      </c>
    </row>
    <row r="27" spans="1:11" ht="13.5">
      <c r="A27" s="23" t="s">
        <v>95</v>
      </c>
      <c r="B27" s="23">
        <v>43</v>
      </c>
      <c r="C27" s="23" t="s">
        <v>53</v>
      </c>
      <c r="D27" s="24">
        <f>'Тур 1'!$O$46</f>
        <v>4</v>
      </c>
      <c r="E27" s="24">
        <f>'Тур 2'!$O$46</f>
        <v>5</v>
      </c>
      <c r="F27" s="24">
        <f>'Тур 3'!$O$46</f>
        <v>4</v>
      </c>
      <c r="G27" s="24">
        <f>'Тур 4'!$O$46</f>
        <v>4</v>
      </c>
      <c r="H27" s="24">
        <f>'Тур 5'!$O$46</f>
        <v>6</v>
      </c>
      <c r="I27" s="24">
        <f>'Тур 6'!$O$46</f>
        <v>4</v>
      </c>
      <c r="J27" s="24">
        <f>0+'Тур 1'!$O$46+'Тур 2'!$O$46+'Тур 3'!$O$46+'Тур 4'!$O$46+'Тур 5'!$O$46+'Тур 6'!$O$46</f>
        <v>27</v>
      </c>
      <c r="K27" s="27">
        <v>24</v>
      </c>
    </row>
    <row r="28" spans="1:13" ht="13.5">
      <c r="A28" s="23" t="s">
        <v>95</v>
      </c>
      <c r="B28" s="23">
        <v>16</v>
      </c>
      <c r="C28" s="23" t="s">
        <v>26</v>
      </c>
      <c r="D28" s="24">
        <f>'Тур 1'!$O$19</f>
        <v>6</v>
      </c>
      <c r="E28" s="24">
        <f>'Тур 2'!$O$19</f>
        <v>4</v>
      </c>
      <c r="F28" s="24">
        <f>'Тур 3'!$O$19</f>
        <v>3</v>
      </c>
      <c r="G28" s="24">
        <f>'Тур 4'!$O$19</f>
        <v>6</v>
      </c>
      <c r="H28" s="24">
        <f>'Тур 5'!$O$19</f>
        <v>4</v>
      </c>
      <c r="I28" s="24">
        <f>'Тур 6'!$O$19</f>
        <v>4</v>
      </c>
      <c r="J28" s="24">
        <f>0+'Тур 1'!$O$19+'Тур 2'!$O$19+'Тур 3'!$O$19+'Тур 4'!$O$19+'Тур 5'!$O$19+'Тур 6'!$O$19</f>
        <v>27</v>
      </c>
      <c r="K28" s="27">
        <v>19</v>
      </c>
      <c r="M28" s="32" t="s">
        <v>136</v>
      </c>
    </row>
    <row r="29" spans="1:14" ht="13.5">
      <c r="A29" s="23" t="s">
        <v>96</v>
      </c>
      <c r="B29" s="23">
        <v>36</v>
      </c>
      <c r="C29" s="23" t="s">
        <v>47</v>
      </c>
      <c r="D29" s="24">
        <f>'Тур 1'!$O$39</f>
        <v>6</v>
      </c>
      <c r="E29" s="24">
        <f>'Тур 2'!$O$39</f>
        <v>4</v>
      </c>
      <c r="F29" s="24">
        <f>'Тур 3'!$O$39</f>
        <v>3</v>
      </c>
      <c r="G29" s="24">
        <f>'Тур 4'!$O$39</f>
        <v>5</v>
      </c>
      <c r="H29" s="24">
        <f>'Тур 5'!$O$39</f>
        <v>2</v>
      </c>
      <c r="I29" s="24">
        <f>'Тур 6'!$O$39</f>
        <v>6</v>
      </c>
      <c r="J29" s="24">
        <f>0+'Тур 1'!$O$39+'Тур 2'!$O$39+'Тур 3'!$O$39+'Тур 4'!$O$39+'Тур 5'!$O$39+'Тур 6'!$O$39</f>
        <v>26</v>
      </c>
      <c r="K29" s="27">
        <v>44</v>
      </c>
      <c r="M29" s="28">
        <v>1</v>
      </c>
      <c r="N29" s="28" t="s">
        <v>131</v>
      </c>
    </row>
    <row r="30" spans="1:14" ht="13.5">
      <c r="A30" s="23" t="s">
        <v>96</v>
      </c>
      <c r="B30" s="23">
        <v>30</v>
      </c>
      <c r="C30" s="23" t="s">
        <v>41</v>
      </c>
      <c r="D30" s="24">
        <f>'Тур 1'!$O$33</f>
        <v>4</v>
      </c>
      <c r="E30" s="24">
        <f>'Тур 2'!$O$33</f>
        <v>6</v>
      </c>
      <c r="F30" s="24">
        <f>'Тур 3'!$O$33</f>
        <v>4</v>
      </c>
      <c r="G30" s="24">
        <f>'Тур 4'!$O$33</f>
        <v>4</v>
      </c>
      <c r="H30" s="24">
        <f>'Тур 5'!$O$33</f>
        <v>4</v>
      </c>
      <c r="I30" s="24">
        <f>'Тур 6'!$O$33</f>
        <v>4</v>
      </c>
      <c r="J30" s="24">
        <f>0+'Тур 1'!$O$33+'Тур 2'!$O$33+'Тур 3'!$O$33+'Тур 4'!$O$33+'Тур 5'!$O$33+'Тур 6'!$O$33</f>
        <v>26</v>
      </c>
      <c r="K30" s="27">
        <v>18</v>
      </c>
      <c r="M30" s="28">
        <v>2</v>
      </c>
      <c r="N30" s="28" t="s">
        <v>132</v>
      </c>
    </row>
    <row r="31" spans="1:14" ht="13.5">
      <c r="A31" s="23" t="s">
        <v>96</v>
      </c>
      <c r="B31" s="23">
        <v>17</v>
      </c>
      <c r="C31" s="23" t="s">
        <v>28</v>
      </c>
      <c r="D31" s="24">
        <f>'Тур 1'!$O$20</f>
        <v>5</v>
      </c>
      <c r="E31" s="24">
        <f>'Тур 2'!$O$20</f>
        <v>6</v>
      </c>
      <c r="F31" s="24">
        <f>'Тур 3'!$O$20</f>
        <v>3</v>
      </c>
      <c r="G31" s="24">
        <f>'Тур 4'!$O$20</f>
        <v>4</v>
      </c>
      <c r="H31" s="24">
        <f>'Тур 5'!$O$20</f>
        <v>5</v>
      </c>
      <c r="I31" s="24">
        <f>'Тур 6'!$O$20</f>
        <v>3</v>
      </c>
      <c r="J31" s="24">
        <f>0+'Тур 1'!$O$20+'Тур 2'!$O$20+'Тур 3'!$O$20+'Тур 4'!$O$20+'Тур 5'!$O$20+'Тур 6'!$O$20</f>
        <v>26</v>
      </c>
      <c r="K31" s="27">
        <v>27</v>
      </c>
      <c r="M31" s="28">
        <v>3</v>
      </c>
      <c r="N31" s="28" t="s">
        <v>133</v>
      </c>
    </row>
    <row r="32" spans="1:14" ht="13.5">
      <c r="A32" s="23" t="s">
        <v>97</v>
      </c>
      <c r="B32" s="23">
        <v>24</v>
      </c>
      <c r="C32" s="23" t="s">
        <v>35</v>
      </c>
      <c r="D32" s="24">
        <f>'Тур 1'!$O$27</f>
        <v>4</v>
      </c>
      <c r="E32" s="24">
        <f>'Тур 2'!$O$27</f>
        <v>3</v>
      </c>
      <c r="F32" s="24">
        <f>'Тур 3'!$O$27</f>
        <v>4</v>
      </c>
      <c r="G32" s="24">
        <f>'Тур 4'!$O$27</f>
        <v>4</v>
      </c>
      <c r="H32" s="24">
        <f>'Тур 5'!$O$27</f>
        <v>5</v>
      </c>
      <c r="I32" s="24">
        <f>'Тур 6'!$O$27</f>
        <v>5</v>
      </c>
      <c r="J32" s="24">
        <f>0+'Тур 1'!$O$27+'Тур 2'!$O$27+'Тур 3'!$O$27+'Тур 4'!$O$27+'Тур 5'!$O$27+'Тур 6'!$O$27</f>
        <v>25</v>
      </c>
      <c r="K32" s="27">
        <v>20</v>
      </c>
      <c r="M32" s="28">
        <v>4</v>
      </c>
      <c r="N32" s="28" t="s">
        <v>134</v>
      </c>
    </row>
    <row r="33" spans="1:14" ht="13.5">
      <c r="A33" s="23" t="s">
        <v>97</v>
      </c>
      <c r="B33" s="23">
        <v>19</v>
      </c>
      <c r="C33" s="23" t="s">
        <v>30</v>
      </c>
      <c r="D33" s="24">
        <f>'Тур 1'!$O$22</f>
        <v>5</v>
      </c>
      <c r="E33" s="24">
        <f>'Тур 2'!$O$22</f>
        <v>2</v>
      </c>
      <c r="F33" s="24">
        <f>'Тур 3'!$O$22</f>
        <v>3</v>
      </c>
      <c r="G33" s="24">
        <f>'Тур 4'!$O$22</f>
        <v>4</v>
      </c>
      <c r="H33" s="24">
        <f>'Тур 5'!$O$22</f>
        <v>5</v>
      </c>
      <c r="I33" s="24">
        <f>'Тур 6'!$O$22</f>
        <v>6</v>
      </c>
      <c r="J33" s="24">
        <f>0+'Тур 1'!$O$22+'Тур 2'!$O$22+'Тур 3'!$O$22+'Тур 4'!$O$22+'Тур 5'!$O$22+'Тур 6'!$O$22</f>
        <v>25</v>
      </c>
      <c r="K33" s="27">
        <v>55</v>
      </c>
      <c r="M33" s="28">
        <v>5</v>
      </c>
      <c r="N33" s="28" t="s">
        <v>135</v>
      </c>
    </row>
    <row r="34" spans="1:14" ht="13.5">
      <c r="A34" s="23" t="s">
        <v>98</v>
      </c>
      <c r="B34" s="23">
        <v>44</v>
      </c>
      <c r="C34" s="23" t="s">
        <v>54</v>
      </c>
      <c r="D34" s="24">
        <f>'Тур 1'!$O$47</f>
        <v>6</v>
      </c>
      <c r="E34" s="24">
        <f>'Тур 2'!$O$47</f>
        <v>5</v>
      </c>
      <c r="F34" s="24">
        <f>'Тур 3'!$O$47</f>
        <v>1</v>
      </c>
      <c r="G34" s="24">
        <f>'Тур 4'!$O$47</f>
        <v>5</v>
      </c>
      <c r="H34" s="24">
        <f>'Тур 5'!$O$47</f>
        <v>5</v>
      </c>
      <c r="I34" s="24">
        <f>'Тур 6'!$O$47</f>
        <v>2</v>
      </c>
      <c r="J34" s="24">
        <f>0+'Тур 1'!$O$47+'Тур 2'!$O$47+'Тур 3'!$O$47+'Тур 4'!$O$47+'Тур 5'!$O$47+'Тур 6'!$O$47</f>
        <v>24</v>
      </c>
      <c r="K34" s="27">
        <v>35</v>
      </c>
      <c r="M34" s="28">
        <v>6</v>
      </c>
      <c r="N34" s="28" t="s">
        <v>137</v>
      </c>
    </row>
    <row r="35" spans="1:11" ht="13.5">
      <c r="A35" s="23" t="s">
        <v>98</v>
      </c>
      <c r="B35" s="23">
        <v>18</v>
      </c>
      <c r="C35" s="23" t="s">
        <v>29</v>
      </c>
      <c r="D35" s="24">
        <f>'Тур 1'!$O$21</f>
        <v>7</v>
      </c>
      <c r="E35" s="24">
        <f>'Тур 2'!$O$21</f>
        <v>5</v>
      </c>
      <c r="F35" s="24">
        <f>'Тур 3'!$O$21</f>
        <v>3</v>
      </c>
      <c r="G35" s="24">
        <f>'Тур 4'!$O$21</f>
        <v>4</v>
      </c>
      <c r="H35" s="24">
        <f>'Тур 5'!$O$21</f>
        <v>2</v>
      </c>
      <c r="I35" s="24">
        <f>'Тур 6'!$O$21</f>
        <v>3</v>
      </c>
      <c r="J35" s="24">
        <f>0+'Тур 1'!$O$21+'Тур 2'!$O$21+'Тур 3'!$O$21+'Тур 4'!$O$21+'Тур 5'!$O$21+'Тур 6'!$O$21</f>
        <v>24</v>
      </c>
      <c r="K35" s="27">
        <v>38</v>
      </c>
    </row>
    <row r="36" spans="1:13" ht="13.5">
      <c r="A36" s="23" t="s">
        <v>99</v>
      </c>
      <c r="B36" s="23">
        <v>27</v>
      </c>
      <c r="C36" s="23" t="s">
        <v>38</v>
      </c>
      <c r="D36" s="24">
        <f>'Тур 1'!$O$30</f>
        <v>7</v>
      </c>
      <c r="E36" s="24">
        <f>'Тур 2'!$O$30</f>
        <v>6</v>
      </c>
      <c r="F36" s="24">
        <f>'Тур 3'!$O$30</f>
        <v>2</v>
      </c>
      <c r="G36" s="24">
        <f>'Тур 4'!$O$30</f>
        <v>2</v>
      </c>
      <c r="H36" s="24">
        <f>'Тур 5'!$O$30</f>
        <v>3</v>
      </c>
      <c r="I36" s="24">
        <f>'Тур 6'!$O$30</f>
        <v>3</v>
      </c>
      <c r="J36" s="24">
        <f>0+'Тур 1'!$O$30+'Тур 2'!$O$30+'Тур 3'!$O$30+'Тур 4'!$O$30+'Тур 5'!$O$30+'Тур 6'!$O$30</f>
        <v>23</v>
      </c>
      <c r="K36" s="27">
        <v>28</v>
      </c>
      <c r="M36" s="32" t="s">
        <v>138</v>
      </c>
    </row>
    <row r="37" spans="1:14" ht="13.5">
      <c r="A37" s="23" t="s">
        <v>99</v>
      </c>
      <c r="B37" s="23">
        <v>20</v>
      </c>
      <c r="C37" s="23" t="s">
        <v>31</v>
      </c>
      <c r="D37" s="24">
        <f>'Тур 1'!$O$23</f>
        <v>5</v>
      </c>
      <c r="E37" s="24">
        <f>'Тур 2'!$O$23</f>
        <v>3</v>
      </c>
      <c r="F37" s="24">
        <f>'Тур 3'!$O$23</f>
        <v>4</v>
      </c>
      <c r="G37" s="24">
        <f>'Тур 4'!$O$23</f>
        <v>3</v>
      </c>
      <c r="H37" s="24">
        <f>'Тур 5'!$O$23</f>
        <v>4</v>
      </c>
      <c r="I37" s="24">
        <f>'Тур 6'!$O$23</f>
        <v>4</v>
      </c>
      <c r="J37" s="24">
        <f>0+'Тур 1'!$O$23+'Тур 2'!$O$23+'Тур 3'!$O$23+'Тур 4'!$O$23+'Тур 5'!$O$23+'Тур 6'!$O$23</f>
        <v>23</v>
      </c>
      <c r="K37" s="27">
        <v>26</v>
      </c>
      <c r="M37" s="28">
        <v>1</v>
      </c>
      <c r="N37" s="28" t="s">
        <v>139</v>
      </c>
    </row>
    <row r="38" spans="1:14" ht="13.5">
      <c r="A38" s="23" t="s">
        <v>100</v>
      </c>
      <c r="B38" s="23">
        <v>55</v>
      </c>
      <c r="C38" s="23" t="s">
        <v>65</v>
      </c>
      <c r="D38" s="24">
        <f>'Тур 1'!$O$58</f>
        <v>4</v>
      </c>
      <c r="E38" s="24">
        <f>'Тур 2'!$O$58</f>
        <v>5</v>
      </c>
      <c r="F38" s="24">
        <f>'Тур 3'!$O$58</f>
        <v>3</v>
      </c>
      <c r="G38" s="24">
        <f>'Тур 4'!$O$58</f>
        <v>4</v>
      </c>
      <c r="H38" s="24">
        <f>'Тур 5'!$O$58</f>
        <v>3</v>
      </c>
      <c r="I38" s="24">
        <f>'Тур 6'!$O$58</f>
        <v>3</v>
      </c>
      <c r="J38" s="24">
        <f>0+'Тур 1'!$O$58+'Тур 2'!$O$58+'Тур 3'!$O$58+'Тур 4'!$O$58+'Тур 5'!$O$58+'Тур 6'!$O$58</f>
        <v>22</v>
      </c>
      <c r="K38" s="27">
        <v>21</v>
      </c>
      <c r="M38" s="28">
        <v>2</v>
      </c>
      <c r="N38" s="28" t="s">
        <v>140</v>
      </c>
    </row>
    <row r="39" spans="1:14" ht="13.5">
      <c r="A39" s="23" t="s">
        <v>100</v>
      </c>
      <c r="B39" s="23">
        <v>35</v>
      </c>
      <c r="C39" s="23" t="s">
        <v>46</v>
      </c>
      <c r="D39" s="24">
        <f>'Тур 1'!$O$38</f>
        <v>6</v>
      </c>
      <c r="E39" s="24">
        <f>'Тур 2'!$O$38</f>
        <v>2</v>
      </c>
      <c r="F39" s="24">
        <f>'Тур 3'!$O$38</f>
        <v>4</v>
      </c>
      <c r="G39" s="24">
        <f>'Тур 4'!$O$38</f>
        <v>4</v>
      </c>
      <c r="H39" s="24">
        <f>'Тур 5'!$O$38</f>
        <v>5</v>
      </c>
      <c r="I39" s="24">
        <f>'Тур 6'!$O$38</f>
        <v>1</v>
      </c>
      <c r="J39" s="24">
        <f>0+'Тур 1'!$O$38+'Тур 2'!$O$38+'Тур 3'!$O$38+'Тур 4'!$O$38+'Тур 5'!$O$38+'Тур 6'!$O$38</f>
        <v>22</v>
      </c>
      <c r="K39" s="27">
        <v>47</v>
      </c>
      <c r="M39" s="28">
        <v>3</v>
      </c>
      <c r="N39" s="28" t="s">
        <v>141</v>
      </c>
    </row>
    <row r="40" spans="1:14" ht="13.5">
      <c r="A40" s="23" t="s">
        <v>101</v>
      </c>
      <c r="B40" s="23">
        <v>38</v>
      </c>
      <c r="C40" s="23" t="s">
        <v>49</v>
      </c>
      <c r="D40" s="24">
        <f>'Тур 1'!$O$41</f>
        <v>4</v>
      </c>
      <c r="E40" s="24">
        <f>'Тур 2'!$O$41</f>
        <v>3</v>
      </c>
      <c r="F40" s="24">
        <f>'Тур 3'!$O$41</f>
        <v>1</v>
      </c>
      <c r="G40" s="24">
        <f>'Тур 4'!$O$41</f>
        <v>4</v>
      </c>
      <c r="H40" s="24">
        <f>'Тур 5'!$O$41</f>
        <v>3</v>
      </c>
      <c r="I40" s="24">
        <f>'Тур 6'!$O$41</f>
        <v>6</v>
      </c>
      <c r="J40" s="24">
        <f>0+'Тур 1'!$O$41+'Тур 2'!$O$41+'Тур 3'!$O$41+'Тур 4'!$O$41+'Тур 5'!$O$41+'Тур 6'!$O$41</f>
        <v>21</v>
      </c>
      <c r="K40" s="27">
        <v>46</v>
      </c>
      <c r="M40" s="28">
        <v>4</v>
      </c>
      <c r="N40" s="28" t="s">
        <v>142</v>
      </c>
    </row>
    <row r="41" spans="1:14" ht="13.5">
      <c r="A41" s="23" t="s">
        <v>101</v>
      </c>
      <c r="B41" s="23">
        <v>28</v>
      </c>
      <c r="C41" s="23" t="s">
        <v>39</v>
      </c>
      <c r="D41" s="24">
        <f>'Тур 1'!$O$31</f>
        <v>7</v>
      </c>
      <c r="E41" s="24">
        <f>'Тур 2'!$O$31</f>
        <v>4</v>
      </c>
      <c r="F41" s="24">
        <f>'Тур 3'!$O$31</f>
        <v>2</v>
      </c>
      <c r="G41" s="24">
        <f>'Тур 4'!$O$31</f>
        <v>3</v>
      </c>
      <c r="H41" s="24">
        <f>'Тур 5'!$O$31</f>
        <v>2</v>
      </c>
      <c r="I41" s="24">
        <f>'Тур 6'!$O$31</f>
        <v>3</v>
      </c>
      <c r="J41" s="24">
        <f>0+'Тур 1'!$O$31+'Тур 2'!$O$31+'Тур 3'!$O$31+'Тур 4'!$O$31+'Тур 5'!$O$31+'Тур 6'!$O$31</f>
        <v>21</v>
      </c>
      <c r="K41" s="27">
        <v>42</v>
      </c>
      <c r="M41" s="28">
        <v>5</v>
      </c>
      <c r="N41" s="28" t="s">
        <v>143</v>
      </c>
    </row>
    <row r="42" spans="1:14" ht="13.5">
      <c r="A42" s="23" t="s">
        <v>102</v>
      </c>
      <c r="B42" s="23">
        <v>26</v>
      </c>
      <c r="C42" s="23" t="s">
        <v>37</v>
      </c>
      <c r="D42" s="24">
        <f>'Тур 1'!$O$29</f>
        <v>5</v>
      </c>
      <c r="E42" s="24">
        <f>'Тур 2'!$O$29</f>
        <v>3</v>
      </c>
      <c r="F42" s="24">
        <f>'Тур 3'!$O$29</f>
        <v>3</v>
      </c>
      <c r="G42" s="24">
        <f>'Тур 4'!$O$29</f>
        <v>3</v>
      </c>
      <c r="H42" s="24">
        <f>'Тур 5'!$O$29</f>
        <v>3</v>
      </c>
      <c r="I42" s="24">
        <f>'Тур 6'!$O$29</f>
        <v>2</v>
      </c>
      <c r="J42" s="24">
        <f>0+'Тур 1'!$O$29+'Тур 2'!$O$29+'Тур 3'!$O$29+'Тур 4'!$O$29+'Тур 5'!$O$29+'Тур 6'!$O$29</f>
        <v>19</v>
      </c>
      <c r="K42" s="27">
        <v>56</v>
      </c>
      <c r="M42" s="28">
        <v>6</v>
      </c>
      <c r="N42" s="28" t="s">
        <v>144</v>
      </c>
    </row>
    <row r="43" spans="1:11" ht="13.5">
      <c r="A43" s="23" t="s">
        <v>102</v>
      </c>
      <c r="B43" s="23">
        <v>21</v>
      </c>
      <c r="C43" s="23" t="s">
        <v>32</v>
      </c>
      <c r="D43" s="24">
        <f>'Тур 1'!$O$24</f>
        <v>6</v>
      </c>
      <c r="E43" s="24">
        <f>'Тур 2'!$O$24</f>
        <v>4</v>
      </c>
      <c r="F43" s="24">
        <f>'Тур 3'!$O$24</f>
        <v>2</v>
      </c>
      <c r="G43" s="24">
        <f>'Тур 4'!$O$24</f>
        <v>3</v>
      </c>
      <c r="H43" s="24">
        <f>'Тур 5'!$O$24</f>
        <v>2</v>
      </c>
      <c r="I43" s="24">
        <f>'Тур 6'!$O$24</f>
        <v>2</v>
      </c>
      <c r="J43" s="24">
        <f>0+'Тур 1'!$O$24+'Тур 2'!$O$24+'Тур 3'!$O$24+'Тур 4'!$O$24+'Тур 5'!$O$24+'Тур 6'!$O$24</f>
        <v>19</v>
      </c>
      <c r="K43" s="27">
        <v>48</v>
      </c>
    </row>
    <row r="44" spans="1:11" ht="13.5">
      <c r="A44" s="23" t="s">
        <v>103</v>
      </c>
      <c r="B44" s="23">
        <v>47</v>
      </c>
      <c r="C44" s="23" t="s">
        <v>57</v>
      </c>
      <c r="D44" s="24">
        <f>'Тур 1'!$O$50</f>
        <v>4</v>
      </c>
      <c r="E44" s="24">
        <f>'Тур 2'!$O$50</f>
        <v>4</v>
      </c>
      <c r="F44" s="24">
        <f>'Тур 3'!$O$50</f>
        <v>2</v>
      </c>
      <c r="G44" s="24">
        <f>'Тур 4'!$O$50</f>
        <v>3</v>
      </c>
      <c r="H44" s="24">
        <f>'Тур 5'!$O$50</f>
        <v>3</v>
      </c>
      <c r="I44" s="24">
        <f>'Тур 6'!$O$50</f>
        <v>2</v>
      </c>
      <c r="J44" s="24">
        <f>0+'Тур 1'!$O$50+'Тур 2'!$O$50+'Тур 3'!$O$50+'Тур 4'!$O$50+'Тур 5'!$O$50+'Тур 6'!$O$50</f>
        <v>18</v>
      </c>
      <c r="K44" s="27">
        <v>54</v>
      </c>
    </row>
    <row r="45" spans="1:11" ht="13.5">
      <c r="A45" s="23" t="s">
        <v>104</v>
      </c>
      <c r="B45" s="23">
        <v>46</v>
      </c>
      <c r="C45" s="23" t="s">
        <v>115</v>
      </c>
      <c r="D45" s="24">
        <f>'Тур 1'!$O$49</f>
        <v>5</v>
      </c>
      <c r="E45" s="24">
        <f>'Тур 2'!$O$49</f>
        <v>3</v>
      </c>
      <c r="F45" s="24">
        <f>'Тур 3'!$O$49</f>
        <v>2</v>
      </c>
      <c r="G45" s="24">
        <f>'Тур 4'!$O$49</f>
        <v>2</v>
      </c>
      <c r="H45" s="24">
        <f>'Тур 5'!$O$49</f>
        <v>4</v>
      </c>
      <c r="I45" s="24">
        <f>'Тур 6'!$O$49</f>
        <v>1</v>
      </c>
      <c r="J45" s="24">
        <f>0+'Тур 1'!$O$49+'Тур 2'!$O$49+'Тур 3'!$O$49+'Тур 4'!$O$49+'Тур 5'!$O$49+'Тур 6'!$O$49</f>
        <v>17</v>
      </c>
      <c r="K45" s="27">
        <v>51</v>
      </c>
    </row>
    <row r="46" spans="1:11" ht="13.5">
      <c r="A46" s="23" t="s">
        <v>104</v>
      </c>
      <c r="B46" s="23">
        <v>42</v>
      </c>
      <c r="C46" s="23" t="s">
        <v>52</v>
      </c>
      <c r="D46" s="24">
        <f>'Тур 1'!$O$45</f>
        <v>4</v>
      </c>
      <c r="E46" s="24">
        <f>'Тур 2'!$O$45</f>
        <v>4</v>
      </c>
      <c r="F46" s="24">
        <f>'Тур 3'!$O$45</f>
        <v>3</v>
      </c>
      <c r="G46" s="24">
        <f>'Тур 4'!$O$45</f>
        <v>4</v>
      </c>
      <c r="H46" s="24">
        <f>'Тур 5'!$O$45</f>
        <v>0</v>
      </c>
      <c r="I46" s="24">
        <f>'Тур 6'!$O$45</f>
        <v>2</v>
      </c>
      <c r="J46" s="24">
        <f>0+'Тур 1'!$O$45+'Тур 2'!$O$45+'Тур 3'!$O$45+'Тур 4'!$O$45+'Тур 5'!$O$45+'Тур 6'!$O$45</f>
        <v>17</v>
      </c>
      <c r="K46" s="27">
        <v>45</v>
      </c>
    </row>
    <row r="47" spans="1:11" ht="13.5">
      <c r="A47" s="23" t="s">
        <v>105</v>
      </c>
      <c r="B47" s="23">
        <v>56</v>
      </c>
      <c r="C47" s="23" t="s">
        <v>66</v>
      </c>
      <c r="D47" s="24">
        <f>'Тур 1'!$O$59</f>
        <v>4</v>
      </c>
      <c r="E47" s="24">
        <f>'Тур 2'!$O$59</f>
        <v>3</v>
      </c>
      <c r="F47" s="24">
        <f>'Тур 3'!$O$59</f>
        <v>4</v>
      </c>
      <c r="G47" s="24">
        <f>'Тур 4'!$O$59</f>
        <v>2</v>
      </c>
      <c r="H47" s="24">
        <f>'Тур 5'!$O$59</f>
        <v>2</v>
      </c>
      <c r="I47" s="24">
        <f>'Тур 6'!$O$59</f>
        <v>0</v>
      </c>
      <c r="J47" s="24">
        <f>0+'Тур 1'!$O$59+'Тур 2'!$O$59+'Тур 3'!$O$59+'Тур 4'!$O$59+'Тур 5'!$O$59+'Тур 6'!$O$59</f>
        <v>15</v>
      </c>
      <c r="K47" s="27">
        <v>41</v>
      </c>
    </row>
    <row r="48" spans="1:11" ht="13.5">
      <c r="A48" s="23" t="s">
        <v>105</v>
      </c>
      <c r="B48" s="23">
        <v>48</v>
      </c>
      <c r="C48" s="23" t="s">
        <v>58</v>
      </c>
      <c r="D48" s="24">
        <f>'Тур 1'!$O$51</f>
        <v>6</v>
      </c>
      <c r="E48" s="24">
        <f>'Тур 2'!$O$51</f>
        <v>1</v>
      </c>
      <c r="F48" s="24">
        <f>'Тур 3'!$O$51</f>
        <v>0</v>
      </c>
      <c r="G48" s="24">
        <f>'Тур 4'!$O$51</f>
        <v>2</v>
      </c>
      <c r="H48" s="24">
        <f>'Тур 5'!$O$51</f>
        <v>4</v>
      </c>
      <c r="I48" s="24">
        <f>'Тур 6'!$O$51</f>
        <v>2</v>
      </c>
      <c r="J48" s="24">
        <f>0+'Тур 1'!$O$51+'Тур 2'!$O$51+'Тур 3'!$O$51+'Тур 4'!$O$51+'Тур 5'!$O$51+'Тур 6'!$O$51</f>
        <v>15</v>
      </c>
      <c r="K48" s="27">
        <v>32</v>
      </c>
    </row>
    <row r="49" spans="1:11" ht="13.5">
      <c r="A49" s="23" t="s">
        <v>106</v>
      </c>
      <c r="B49" s="23">
        <v>54</v>
      </c>
      <c r="C49" s="23" t="s">
        <v>64</v>
      </c>
      <c r="D49" s="24">
        <f>'Тур 1'!$O$57</f>
        <v>4</v>
      </c>
      <c r="E49" s="24">
        <f>'Тур 2'!$O$57</f>
        <v>3</v>
      </c>
      <c r="F49" s="24">
        <f>'Тур 3'!$O$57</f>
        <v>0</v>
      </c>
      <c r="G49" s="24">
        <f>'Тур 4'!$O$57</f>
        <v>5</v>
      </c>
      <c r="H49" s="24">
        <f>'Тур 5'!$O$57</f>
        <v>1</v>
      </c>
      <c r="I49" s="24">
        <f>'Тур 6'!$O$57</f>
        <v>1</v>
      </c>
      <c r="J49" s="24">
        <f>0+'Тур 1'!$O$57+'Тур 2'!$O$57+'Тур 3'!$O$57+'Тур 4'!$O$57+'Тур 5'!$O$57+'Тур 6'!$O$57</f>
        <v>14</v>
      </c>
      <c r="K49" s="27">
        <v>53</v>
      </c>
    </row>
    <row r="50" spans="1:11" ht="13.5">
      <c r="A50" s="23" t="s">
        <v>107</v>
      </c>
      <c r="B50" s="23">
        <v>51</v>
      </c>
      <c r="C50" s="23" t="s">
        <v>61</v>
      </c>
      <c r="D50" s="24">
        <f>'Тур 1'!$O$54</f>
        <v>5</v>
      </c>
      <c r="E50" s="24">
        <f>'Тур 2'!$O$54</f>
        <v>1</v>
      </c>
      <c r="F50" s="24">
        <f>'Тур 3'!$O$54</f>
        <v>2</v>
      </c>
      <c r="G50" s="24">
        <f>'Тур 4'!$O$54</f>
        <v>3</v>
      </c>
      <c r="H50" s="24">
        <f>'Тур 5'!$O$54</f>
        <v>2</v>
      </c>
      <c r="I50" s="24">
        <f>'Тур 6'!$O$54</f>
        <v>0</v>
      </c>
      <c r="J50" s="24">
        <f>0+'Тур 1'!$O$54+'Тур 2'!$O$54+'Тур 3'!$O$54+'Тур 4'!$O$54+'Тур 5'!$O$54+'Тур 6'!$O$54</f>
        <v>13</v>
      </c>
      <c r="K50" s="27">
        <v>52</v>
      </c>
    </row>
    <row r="51" spans="1:11" ht="13.5">
      <c r="A51" s="23" t="s">
        <v>107</v>
      </c>
      <c r="B51" s="23">
        <v>45</v>
      </c>
      <c r="C51" s="23" t="s">
        <v>55</v>
      </c>
      <c r="D51" s="24">
        <f>'Тур 1'!$O$48</f>
        <v>3</v>
      </c>
      <c r="E51" s="24">
        <f>'Тур 2'!$O$48</f>
        <v>3</v>
      </c>
      <c r="F51" s="24">
        <f>'Тур 3'!$O$48</f>
        <v>1</v>
      </c>
      <c r="G51" s="24">
        <f>'Тур 4'!$O$48</f>
        <v>2</v>
      </c>
      <c r="H51" s="24">
        <f>'Тур 5'!$O$48</f>
        <v>2</v>
      </c>
      <c r="I51" s="24">
        <f>'Тур 6'!$O$48</f>
        <v>2</v>
      </c>
      <c r="J51" s="24">
        <f>0+'Тур 1'!$O$48+'Тур 2'!$O$48+'Тур 3'!$O$48+'Тур 4'!$O$48+'Тур 5'!$O$48+'Тур 6'!$O$48</f>
        <v>13</v>
      </c>
      <c r="K51" s="27">
        <v>50</v>
      </c>
    </row>
    <row r="52" spans="1:11" ht="13.5">
      <c r="A52" s="23" t="s">
        <v>107</v>
      </c>
      <c r="B52" s="23">
        <v>41</v>
      </c>
      <c r="C52" s="23" t="s">
        <v>51</v>
      </c>
      <c r="D52" s="24">
        <f>'Тур 1'!$O$44</f>
        <v>4</v>
      </c>
      <c r="E52" s="24">
        <f>'Тур 2'!$O$44</f>
        <v>3</v>
      </c>
      <c r="F52" s="24">
        <f>'Тур 3'!$O$44</f>
        <v>1</v>
      </c>
      <c r="G52" s="24">
        <f>'Тур 4'!$O$44</f>
        <v>1</v>
      </c>
      <c r="H52" s="24">
        <f>'Тур 5'!$O$44</f>
        <v>3</v>
      </c>
      <c r="I52" s="24">
        <f>'Тур 6'!$O$44</f>
        <v>1</v>
      </c>
      <c r="J52" s="24">
        <f>0+'Тур 1'!$O$44+'Тур 2'!$O$44+'Тур 3'!$O$44+'Тур 4'!$O$44+'Тур 5'!$O$44+'Тур 6'!$O$44</f>
        <v>13</v>
      </c>
      <c r="K52" s="27">
        <v>39</v>
      </c>
    </row>
    <row r="53" spans="1:11" ht="13.5">
      <c r="A53" s="23" t="s">
        <v>107</v>
      </c>
      <c r="B53" s="23">
        <v>32</v>
      </c>
      <c r="C53" s="23" t="s">
        <v>43</v>
      </c>
      <c r="D53" s="24">
        <f>'Тур 1'!$O$35</f>
        <v>3</v>
      </c>
      <c r="E53" s="24">
        <f>'Тур 2'!$O$35</f>
        <v>4</v>
      </c>
      <c r="F53" s="24">
        <f>'Тур 3'!$O$35</f>
        <v>0</v>
      </c>
      <c r="G53" s="24">
        <f>'Тур 4'!$O$35</f>
        <v>2</v>
      </c>
      <c r="H53" s="24">
        <f>'Тур 5'!$O$35</f>
        <v>1</v>
      </c>
      <c r="I53" s="24">
        <f>'Тур 6'!$O$35</f>
        <v>3</v>
      </c>
      <c r="J53" s="24">
        <f>0+'Тур 1'!$O$35+'Тур 2'!$O$35+'Тур 3'!$O$35+'Тур 4'!$O$35+'Тур 5'!$O$35+'Тур 6'!$O$35</f>
        <v>13</v>
      </c>
      <c r="K53" s="27">
        <v>34</v>
      </c>
    </row>
    <row r="54" spans="1:11" ht="13.5">
      <c r="A54" s="23" t="s">
        <v>108</v>
      </c>
      <c r="B54" s="23">
        <v>53</v>
      </c>
      <c r="C54" s="23" t="s">
        <v>63</v>
      </c>
      <c r="D54" s="24">
        <f>'Тур 1'!$O$56</f>
        <v>2</v>
      </c>
      <c r="E54" s="24">
        <f>'Тур 2'!$O$56</f>
        <v>1</v>
      </c>
      <c r="F54" s="24">
        <f>'Тур 3'!$O$56</f>
        <v>1</v>
      </c>
      <c r="G54" s="24">
        <f>'Тур 4'!$O$56</f>
        <v>3</v>
      </c>
      <c r="H54" s="24">
        <f>'Тур 5'!$O$56</f>
        <v>3</v>
      </c>
      <c r="I54" s="24">
        <f>'Тур 6'!$O$56</f>
        <v>1</v>
      </c>
      <c r="J54" s="24">
        <f>0+'Тур 1'!$O$56+'Тур 2'!$O$56+'Тур 3'!$O$56+'Тур 4'!$O$56+'Тур 5'!$O$56+'Тур 6'!$O$56</f>
        <v>11</v>
      </c>
      <c r="K54" s="27">
        <v>49</v>
      </c>
    </row>
    <row r="55" spans="1:11" ht="13.5">
      <c r="A55" s="23" t="s">
        <v>109</v>
      </c>
      <c r="B55" s="23">
        <v>52</v>
      </c>
      <c r="C55" s="23" t="s">
        <v>62</v>
      </c>
      <c r="D55" s="24">
        <f>'Тур 1'!$O$55</f>
        <v>3</v>
      </c>
      <c r="E55" s="24">
        <f>'Тур 2'!$O$55</f>
        <v>3</v>
      </c>
      <c r="F55" s="24">
        <f>'Тур 3'!$O$55</f>
        <v>0</v>
      </c>
      <c r="G55" s="24">
        <f>'Тур 4'!$O$55</f>
        <v>1</v>
      </c>
      <c r="H55" s="24">
        <f>'Тур 5'!$O$55</f>
        <v>2</v>
      </c>
      <c r="I55" s="24">
        <f>'Тур 6'!$O$55</f>
        <v>1</v>
      </c>
      <c r="J55" s="24">
        <f>0+'Тур 1'!$O$55+'Тур 2'!$O$55+'Тур 3'!$O$55+'Тур 4'!$O$55+'Тур 5'!$O$55+'Тур 6'!$O$55</f>
        <v>10</v>
      </c>
      <c r="K55" s="27">
        <v>58</v>
      </c>
    </row>
    <row r="56" spans="1:11" ht="13.5">
      <c r="A56" s="23" t="s">
        <v>109</v>
      </c>
      <c r="B56" s="23">
        <v>50</v>
      </c>
      <c r="C56" s="23" t="s">
        <v>60</v>
      </c>
      <c r="D56" s="24">
        <f>'Тур 1'!$O$53</f>
        <v>1</v>
      </c>
      <c r="E56" s="24">
        <f>'Тур 2'!$O$53</f>
        <v>2</v>
      </c>
      <c r="F56" s="24">
        <f>'Тур 3'!$O$53</f>
        <v>1</v>
      </c>
      <c r="G56" s="24">
        <f>'Тур 4'!$O$53</f>
        <v>3</v>
      </c>
      <c r="H56" s="24">
        <f>'Тур 5'!$O$53</f>
        <v>3</v>
      </c>
      <c r="I56" s="24">
        <f>'Тур 6'!$O$53</f>
        <v>0</v>
      </c>
      <c r="J56" s="24">
        <f>0+'Тур 1'!$O$53+'Тур 2'!$O$53+'Тур 3'!$O$53+'Тур 4'!$O$53+'Тур 5'!$O$53+'Тур 6'!$O$53</f>
        <v>10</v>
      </c>
      <c r="K56" s="27">
        <v>57</v>
      </c>
    </row>
    <row r="57" spans="1:11" ht="13.5">
      <c r="A57" s="23" t="s">
        <v>109</v>
      </c>
      <c r="B57" s="23">
        <v>39</v>
      </c>
      <c r="C57" s="23" t="s">
        <v>50</v>
      </c>
      <c r="D57" s="24">
        <f>'Тур 1'!$O$42</f>
        <v>4</v>
      </c>
      <c r="E57" s="24">
        <f>'Тур 2'!$O$42</f>
        <v>2</v>
      </c>
      <c r="F57" s="24">
        <f>'Тур 3'!$O$42</f>
        <v>0</v>
      </c>
      <c r="G57" s="24">
        <f>'Тур 4'!$O$42</f>
        <v>3</v>
      </c>
      <c r="H57" s="24">
        <f>'Тур 5'!$O$42</f>
        <v>0</v>
      </c>
      <c r="I57" s="24">
        <f>'Тур 6'!$O$42</f>
        <v>1</v>
      </c>
      <c r="J57" s="24">
        <f>0+'Тур 1'!$O$42+'Тур 2'!$O$42+'Тур 3'!$O$42+'Тур 4'!$O$42+'Тур 5'!$O$42+'Тур 6'!$O$42</f>
        <v>10</v>
      </c>
      <c r="K57" s="29"/>
    </row>
    <row r="58" spans="1:11" ht="13.5">
      <c r="A58" s="23" t="s">
        <v>109</v>
      </c>
      <c r="B58" s="23">
        <v>34</v>
      </c>
      <c r="C58" s="23" t="s">
        <v>45</v>
      </c>
      <c r="D58" s="24">
        <f>'Тур 1'!$O$37</f>
        <v>3</v>
      </c>
      <c r="E58" s="24">
        <f>'Тур 2'!$O$37</f>
        <v>2</v>
      </c>
      <c r="F58" s="24">
        <f>'Тур 3'!$O$37</f>
        <v>0</v>
      </c>
      <c r="G58" s="24">
        <f>'Тур 4'!$O$37</f>
        <v>1</v>
      </c>
      <c r="H58" s="24">
        <f>'Тур 5'!$O$37</f>
        <v>3</v>
      </c>
      <c r="I58" s="24">
        <f>'Тур 6'!$O$37</f>
        <v>1</v>
      </c>
      <c r="J58" s="24">
        <f>0+'Тур 1'!$O$37+'Тур 2'!$O$37+'Тур 3'!$O$37+'Тур 4'!$O$37+'Тур 5'!$O$37+'Тур 6'!$O$37</f>
        <v>10</v>
      </c>
      <c r="K58" s="30"/>
    </row>
    <row r="59" spans="1:10" ht="13.5">
      <c r="A59" s="23" t="s">
        <v>110</v>
      </c>
      <c r="B59" s="23">
        <v>49</v>
      </c>
      <c r="C59" s="23" t="s">
        <v>59</v>
      </c>
      <c r="D59" s="24">
        <f>'Тур 1'!$O$52</f>
        <v>1</v>
      </c>
      <c r="E59" s="24">
        <f>'Тур 2'!$O$52</f>
        <v>1</v>
      </c>
      <c r="F59" s="24">
        <f>'Тур 3'!$O$52</f>
        <v>0</v>
      </c>
      <c r="G59" s="24">
        <f>'Тур 4'!$O$52</f>
        <v>2</v>
      </c>
      <c r="H59" s="24">
        <f>'Тур 5'!$O$52</f>
        <v>2</v>
      </c>
      <c r="I59" s="24">
        <f>'Тур 6'!$O$52</f>
        <v>2</v>
      </c>
      <c r="J59" s="24">
        <f>0+'Тур 1'!$O$52+'Тур 2'!$O$52+'Тур 3'!$O$52+'Тур 4'!$O$52+'Тур 5'!$O$52+'Тур 6'!$O$52</f>
        <v>8</v>
      </c>
    </row>
    <row r="60" spans="1:10" ht="13.5">
      <c r="A60" s="23" t="s">
        <v>111</v>
      </c>
      <c r="B60" s="23">
        <v>58</v>
      </c>
      <c r="C60" s="23" t="s">
        <v>68</v>
      </c>
      <c r="D60" s="24">
        <f>'Тур 1'!$O$61</f>
        <v>3</v>
      </c>
      <c r="E60" s="24">
        <f>'Тур 2'!$O$61</f>
        <v>2</v>
      </c>
      <c r="F60" s="24">
        <f>'Тур 3'!$O$61</f>
        <v>0</v>
      </c>
      <c r="G60" s="24">
        <f>'Тур 4'!$O$61</f>
        <v>1</v>
      </c>
      <c r="H60" s="24">
        <f>'Тур 5'!$O$61</f>
        <v>1</v>
      </c>
      <c r="I60" s="24">
        <f>'Тур 6'!$O$61</f>
        <v>0</v>
      </c>
      <c r="J60" s="24">
        <f>0+'Тур 1'!$O$61+'Тур 2'!$O$61+'Тур 3'!$O$61+'Тур 4'!$O$61+'Тур 5'!$O$61+'Тур 6'!$O$61</f>
        <v>7</v>
      </c>
    </row>
    <row r="61" spans="1:10" ht="13.5">
      <c r="A61" s="23" t="s">
        <v>112</v>
      </c>
      <c r="B61" s="23">
        <v>57</v>
      </c>
      <c r="C61" s="23" t="s">
        <v>67</v>
      </c>
      <c r="D61" s="24">
        <f>'Тур 1'!$O$60</f>
        <v>1</v>
      </c>
      <c r="E61" s="24">
        <f>'Тур 2'!$O$60</f>
        <v>1</v>
      </c>
      <c r="F61" s="24">
        <f>'Тур 3'!$O$60</f>
        <v>0</v>
      </c>
      <c r="G61" s="24">
        <f>'Тур 4'!$O$60</f>
        <v>1</v>
      </c>
      <c r="H61" s="24">
        <f>'Тур 5'!$O$60</f>
        <v>2</v>
      </c>
      <c r="I61" s="24">
        <f>'Тур 6'!$O$60</f>
        <v>1</v>
      </c>
      <c r="J61" s="24">
        <f>0+'Тур 1'!$O$60+'Тур 2'!$O$60+'Тур 3'!$O$60+'Тур 4'!$O$60+'Тур 5'!$O$60+'Тур 6'!$O$60</f>
        <v>6</v>
      </c>
    </row>
  </sheetData>
  <sheetProtection selectLockedCells="1" selectUnlockedCells="1"/>
  <mergeCells count="2">
    <mergeCell ref="A1:J3"/>
    <mergeCell ref="A4:J4"/>
  </mergeCells>
  <printOptions/>
  <pageMargins left="0.7875" right="0.7875" top="1.025" bottom="1.025" header="0.7875" footer="0.7875"/>
  <pageSetup horizontalDpi="300" verticalDpi="300" orientation="portrait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2014-08-02T12:16:03Z</dcterms:created>
  <dcterms:modified xsi:type="dcterms:W3CDTF">2014-08-13T12:53:28Z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